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'Arkusz1'!$A$1:$H$75</definedName>
  </definedNames>
  <calcPr fullCalcOnLoad="1"/>
</workbook>
</file>

<file path=xl/sharedStrings.xml><?xml version="1.0" encoding="utf-8"?>
<sst xmlns="http://schemas.openxmlformats.org/spreadsheetml/2006/main" count="226" uniqueCount="226">
  <si>
    <t>Nazwa artykułu</t>
  </si>
  <si>
    <t>Nr indeksu zamawiającego</t>
  </si>
  <si>
    <t>J.m.</t>
  </si>
  <si>
    <t>Ilość</t>
  </si>
  <si>
    <t>Lp.</t>
  </si>
  <si>
    <t>RAZEM: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</si>
  <si>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</si>
  <si>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</si>
  <si>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</si>
  <si>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</si>
  <si>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</si>
  <si>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</si>
  <si>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</si>
  <si>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</si>
  <si>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</si>
  <si>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</si>
  <si>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</si>
  <si>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</si>
  <si>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</si>
  <si>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</si>
  <si>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</si>
  <si>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</si>
  <si>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</si>
  <si>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</si>
  <si>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</si>
  <si>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</si>
  <si>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</si>
  <si>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</si>
  <si>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</si>
  <si>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</si>
  <si>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</si>
  <si>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</si>
  <si>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</si>
  <si>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</si>
  <si>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</si>
  <si>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</si>
  <si>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</si>
  <si>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</si>
  <si>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</si>
  <si>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</si>
  <si>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</si>
  <si>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</si>
  <si>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</si>
  <si>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</si>
  <si>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</si>
  <si>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</si>
  <si>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</si>
  <si>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</si>
  <si>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</si>
  <si>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</si>
  <si>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</si>
  <si>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</si>
  <si>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</si>
  <si>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</si>
  <si>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</si>
  <si>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</si>
  <si>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</si>
  <si>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</si>
  <si>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</si>
  <si>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</si>
  <si>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</si>
  <si>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</si>
  <si>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</si>
  <si>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</si>
  <si>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</si>
  <si>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</si>
  <si>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</si>
  <si>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</si>
  <si>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</si>
  <si>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</si>
  <si>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</si>
  <si>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</si>
  <si>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</si>
  <si>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</si>
  <si>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</si>
  <si>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</si>
  <si>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</si>
  <si>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</si>
  <si>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</si>
  <si>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>Wartość netto [w zł]</t>
  </si>
  <si>
    <t>Cena jedn. netto [w zł]</t>
  </si>
  <si>
    <t>LXV402.99.00001</t>
  </si>
  <si>
    <t>LXV402.99.01001</t>
  </si>
  <si>
    <t>LXV416.99.20001</t>
  </si>
  <si>
    <t>LXV423.99.00100</t>
  </si>
  <si>
    <t>LXV427.99.20001</t>
  </si>
  <si>
    <t>LXV421.99.13001</t>
  </si>
  <si>
    <t>LXV294.99.01000</t>
  </si>
  <si>
    <t>LXV400.99.20121</t>
  </si>
  <si>
    <t>LXV294.99.00000</t>
  </si>
  <si>
    <t>DPD2P1.99</t>
  </si>
  <si>
    <t>LXV427.99.10001</t>
  </si>
  <si>
    <t>LXV42699.10001</t>
  </si>
  <si>
    <t>LXV426.99.20001</t>
  </si>
  <si>
    <t>LXV525.99C11551</t>
  </si>
  <si>
    <t>LXV424.99.00100</t>
  </si>
  <si>
    <t>LXV422.99.13001</t>
  </si>
  <si>
    <t>LXV417.99.10001</t>
  </si>
  <si>
    <t>LZX958</t>
  </si>
  <si>
    <t>LZY714.99.42050</t>
  </si>
  <si>
    <t>LZX676</t>
  </si>
  <si>
    <t>LZY302</t>
  </si>
  <si>
    <t>LZX914.99.11200</t>
  </si>
  <si>
    <t>YAB019</t>
  </si>
  <si>
    <t>LZX851</t>
  </si>
  <si>
    <t>LZH100</t>
  </si>
  <si>
    <t>LZX675</t>
  </si>
  <si>
    <t>LZX216</t>
  </si>
  <si>
    <t>LZX217</t>
  </si>
  <si>
    <t>LZX763</t>
  </si>
  <si>
    <t>LZY714.99.43050</t>
  </si>
  <si>
    <t>LXZ525.99.C0002</t>
  </si>
  <si>
    <t>LXZ525.99.C0003</t>
  </si>
  <si>
    <t>LXZ525.99.C0001</t>
  </si>
  <si>
    <t>LXZ524.99.00005</t>
  </si>
  <si>
    <t>LXZ524.99.00036</t>
  </si>
  <si>
    <t>LZX936</t>
  </si>
  <si>
    <t>LZX337</t>
  </si>
  <si>
    <t>LZY070</t>
  </si>
  <si>
    <t>LZX024</t>
  </si>
  <si>
    <t>SB-R1SV</t>
  </si>
  <si>
    <t>LZX017</t>
  </si>
  <si>
    <t>LZX667</t>
  </si>
  <si>
    <t>LZX677</t>
  </si>
  <si>
    <t>LZX018</t>
  </si>
  <si>
    <t>LZY183</t>
  </si>
  <si>
    <t>LZY181</t>
  </si>
  <si>
    <t>LZY830</t>
  </si>
  <si>
    <t>LZY154</t>
  </si>
  <si>
    <t>09184=A=3500</t>
  </si>
  <si>
    <t>LCW867</t>
  </si>
  <si>
    <t>LCW870</t>
  </si>
  <si>
    <t>BCF1009</t>
  </si>
  <si>
    <t>BCF1010</t>
  </si>
  <si>
    <t>BCF1011</t>
  </si>
  <si>
    <t>2283449.99</t>
  </si>
  <si>
    <t>2283549.99</t>
  </si>
  <si>
    <t>2283649.99</t>
  </si>
  <si>
    <t>25M2A1001-115</t>
  </si>
  <si>
    <t>BCF1148</t>
  </si>
  <si>
    <t>BCF1149</t>
  </si>
  <si>
    <t>LCW869</t>
  </si>
  <si>
    <t>LCW868</t>
  </si>
  <si>
    <t>BCF1020</t>
  </si>
  <si>
    <t>BCF1021</t>
  </si>
  <si>
    <t>LCW865</t>
  </si>
  <si>
    <t>25M1A1001-115</t>
  </si>
  <si>
    <t>LCW890</t>
  </si>
  <si>
    <t>LCW891</t>
  </si>
  <si>
    <t>25M1A1025-115</t>
  </si>
  <si>
    <t>Z09184=A=3600</t>
  </si>
  <si>
    <t>SC1000 Moduł wyświetlacza w wersji standardowej, kolorowy, ekran dotykowy (LANGE)</t>
  </si>
  <si>
    <t>SC1000 Moduł wyświetlacza, kolorowy, ekran dotykowy, z modułem GSM do zdalnego sterowania (LANGE)</t>
  </si>
  <si>
    <t>LDO sc optyczna sonda tlenowa</t>
  </si>
  <si>
    <t>SOLITAX ts-line sc sonda do pomiaru metności (0,001 - 4000 FNU)</t>
  </si>
  <si>
    <t>pHD cyfrowy czujnik dyferencyjny redox z zintegrowan elektrniką AD</t>
  </si>
  <si>
    <t>AMTAX sc analizator do pomiaru stężenia jonów amnowych (1-kanałowy); w wersji outdorr</t>
  </si>
  <si>
    <t>FILTRAX z nieocieplanym wężem 2m.; Metoda pomiaru: filtracja w medium</t>
  </si>
  <si>
    <t>S.C. 1000 moduł sond dla max 4 sond S.C., z jedn kart WYJ 4x0/4…20mA, z zasilaniem 100-240 VAC</t>
  </si>
  <si>
    <t>FILTRAX BYPASS control unit w/o accessories wetted materials</t>
  </si>
  <si>
    <t>Cyfrowy czujnik dyferencyjny pH (z kablem 10m) z zintegrowan elektronik AD w obudowie PEEK1</t>
  </si>
  <si>
    <t>pHD cyfrowy czujnik dyferencyjny pH</t>
  </si>
  <si>
    <t>1200-S sc cyfrowy czujnik pH z zintegrowan elektornik AD z wymienialną elektorda kombinowaną pH</t>
  </si>
  <si>
    <t>1200-S sc cyfrowy czujnik redox z zintegrowan elektornik AD z wymienialną elektorda kombinowaną redox</t>
  </si>
  <si>
    <t>Przetwornik SC4500, Prognosys, komunikacja mAOutput x5, wejście na 2 czujniki cyfrowe z wyświetlaczem 3,5</t>
  </si>
  <si>
    <t>SOLITAX inline sc sonda do pomiaru stężenia gęstości osadu/zawiesiny w rurocigu; zakres pomiarowy 0,001 - 50 g/l sm</t>
  </si>
  <si>
    <t>PHOSPHAX sc analizator do pomiaru stężenia ortofosforanów</t>
  </si>
  <si>
    <t>NITRATAX plus sc 1mm sonda do cigłychpomiarów azotanów</t>
  </si>
  <si>
    <t>Daszek przeciwsłoneczny do SC1000 wraz z drobnymi częściami</t>
  </si>
  <si>
    <t>Pole mount. Hardw. Filtrax/Sigmatax 24cm bracket, SS pole with opening</t>
  </si>
  <si>
    <t>Zestaw montażowy do jednostki pomiarowej FILTRAX</t>
  </si>
  <si>
    <t>Ogrzewany wylot / wąż połączeniowy do analizatorów sc, 2m, 230V</t>
  </si>
  <si>
    <t>Armatura łańcuchowa do zamocowania czujnika na poręczy lub zbiorniku</t>
  </si>
  <si>
    <t>Wewnętrzna karta WY 4x0/4...20mA do SC1000</t>
  </si>
  <si>
    <t>Kabel przedłużający (pomiędzy przetwornikiem a sondą sc) długość 20m</t>
  </si>
  <si>
    <t>FILTRAX Naczynie przepływowe PVC</t>
  </si>
  <si>
    <t>Nieocieplony wąż próby 2 m do FILTRAX</t>
  </si>
  <si>
    <t>Pojemnik czyszczący do modułu filtrów w FILTRAX</t>
  </si>
  <si>
    <t>Zestaw czyszczcy do FILTRAX</t>
  </si>
  <si>
    <t>Zestaw drobnych części do montażu do FILTRAX</t>
  </si>
  <si>
    <t>Moconowanie wraz z rurą zanużżeniową do modułu filtrów FILTRAX/SIGMATAX, wspornik 24cm</t>
  </si>
  <si>
    <t>SC4500 Ethernet IP Upgrade Kit</t>
  </si>
  <si>
    <t>SC4500 Modbus TCP Ugrade Kit</t>
  </si>
  <si>
    <t>SC4500 Profinet IO Ugrade Kit</t>
  </si>
  <si>
    <t>Osłona chroniąca przetwornik SC4X00 przed promieniowaniem UV z osłon przeciwsłoneczną</t>
  </si>
  <si>
    <t>SC4200c HARDWARE, MTG. SUNROOF w vi sor</t>
  </si>
  <si>
    <t>Armatura z zaworem kulowym do wbudowania sondy SOLITAX inline/highline sc do rurociągu, max ciśnienie 1 bar</t>
  </si>
  <si>
    <t>Bezpieczna armatura z zaworem kulowym do wbudowania sondy SOLITAX inline/hightline sc do rurociągum,  ciśnienie do 5 bar</t>
  </si>
  <si>
    <t>Elektroda gazoczuła do AMTAX sc, w zestawie z zatyczką membranową i zestawem do wymiany elektrolitu LCW868</t>
  </si>
  <si>
    <t>Kompresor do Filtrax, 230V</t>
  </si>
  <si>
    <t>Mostek solny Ryton® do czujników dyferencyjnych pHD/pHD sc</t>
  </si>
  <si>
    <t>Elektroda kombinowana pH (8417B)</t>
  </si>
  <si>
    <t>Filtr powietrza do FILTRAX (8 szt.)</t>
  </si>
  <si>
    <t>Roczny zestaw wężyków do FILTRAX</t>
  </si>
  <si>
    <t>Moduł filtra do FILTRAX, 1 szt</t>
  </si>
  <si>
    <t>Roczny zestaw części zużywających się do FILTRAX</t>
  </si>
  <si>
    <t>Blok zaworowy Phosphax sc  MR: 0,05-15mg/l</t>
  </si>
  <si>
    <t>Głowiza pompy tłokowej powietrza do AMTAX sc i PHOSPHAX sc, 10ml</t>
  </si>
  <si>
    <t>Zestaw zaworu pompy do AMTAX sc / PHOSPHAX sc</t>
  </si>
  <si>
    <t xml:space="preserve">Zestaw wymiennych do sond LDO sc </t>
  </si>
  <si>
    <t>Zestaw filterków do AMTAX sc / PHOSPHAX sc, op./2 szt.</t>
  </si>
  <si>
    <t>9184sc: zestaw z 4 wstępnie zmontowanych membran</t>
  </si>
  <si>
    <t>Roztwór czyszczący do AMTAX sc (250ml).</t>
  </si>
  <si>
    <t>Roztwór czyszczący do PHOSPHAX sc (1l), do wszystkich zakresów pomiarowych</t>
  </si>
  <si>
    <t>Reagent do AMTAX sc (2,5l) dla wszystkich zakresów pomiarowych</t>
  </si>
  <si>
    <t>CAL1: roztwór standardowy do kalibracji do AMTAX sc; 1mg/l NH4-N (2l) (MR1: 0,05-20 mg/l NH4-N)</t>
  </si>
  <si>
    <t>CAL2: roztwór standardowy do kalibracji do AMTAX sc; 10mg/l NH4-N (2l) (MR1: 0,05-20 mg/l NH4-N)</t>
  </si>
  <si>
    <t>Roztwór buforowy pH 4.01 wysokiej jakości; CZERWONY; 500 ml</t>
  </si>
  <si>
    <t>Roztwór buforowy pH 7.00 wysokiej jakości; ZÓŁTY; 500 ml</t>
  </si>
  <si>
    <t>Roztwór buforowy pH 10.00 wysokiej jakości; NIEBIESKI; 500 ml</t>
  </si>
  <si>
    <t>Roztwór buforowy ORP 200 mV, butelka 500 ml.</t>
  </si>
  <si>
    <t>Standard Amtax sc 0,5mg/l NH4-N</t>
  </si>
  <si>
    <t>Standard Amtax sc 2,5mg/l NH4-N</t>
  </si>
  <si>
    <t>Reagent do PHOSPHAX sc (2l), dla wszystkich zakresów pomiarowych</t>
  </si>
  <si>
    <t>Zestaw do wymiany elektrolitu dla analizatora AMTAX sc (3xelektrolit, 11ml; 3x zatyczki membranowe)</t>
  </si>
  <si>
    <t>CAL1: Standard 10mg/l NH4-N (2L) (MR2: 1-100 mg/l NH4-N)</t>
  </si>
  <si>
    <t>CAL2: Standard 50mg/l NH4-N (2L) (MR2: 1-100 mg/l NH4-N)</t>
  </si>
  <si>
    <t>Zestaw reagentów do AMTAX sc (0,05-20,0 mg/l NH4-N)</t>
  </si>
  <si>
    <t>PH7.0 BUFOR, pojemność 500ml</t>
  </si>
  <si>
    <t>Zestaw elektrolitów (3 elektrolity) do Amtaxa sc, zakres pomiarowy 0.02-5.0 mg/l NH4N</t>
  </si>
  <si>
    <t>Zestaw roztworów buforowych pH: pH4.01 - CZERWONY - 500ml; pH7.00 - ŻÓŁTY - 500ml; pH10.01 - NIEBIESKI - 500ml;</t>
  </si>
  <si>
    <t>Zestaw elektrolitów i kołpaków membran (3 x elektrolit, 3 xmembrana), zakres pomiarowy 0,02-5,0 mg/l NH4-N</t>
  </si>
  <si>
    <t>Roztwór elektrolitu, skoncentrowany bufor pH7, 500 ml;</t>
  </si>
  <si>
    <t>Buteleczka z elektrolitem do 9184 sc, 100ml</t>
  </si>
  <si>
    <t>Numer katalogowy</t>
  </si>
  <si>
    <r>
      <t xml:space="preserve">Załącznik nr 1 do oferty w postępowaniu nr 151/PN-11/2022 na zadanie: "Sukcesywna dostawa urządzeń AKPiA stosowanych 
w układach pomiarów technologicznych i automatyki Wodociągów Miasta Krakowa S.A"
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</si>
</sst>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5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33" borderId="10" xfId="0" applyFont="1" applyFill="1" applyBorder="1" applyAlignment="1" applyProtection="1">
      <alignment horizontal="left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1" fontId="25" fillId="33" borderId="10" xfId="0" applyNumberFormat="1" applyFont="1" applyFill="1" applyBorder="1" applyAlignment="1" applyProtection="1">
      <alignment horizontal="center" vertical="center" wrapText="1"/>
      <protection/>
    </xf>
    <xf numFmtId="4" fontId="25" fillId="33" borderId="10" xfId="0" applyNumberFormat="1" applyFont="1" applyFill="1" applyBorder="1" applyAlignment="1" applyProtection="1">
      <alignment horizontal="center" vertical="center" wrapText="1"/>
      <protection/>
    </xf>
    <xf numFmtId="4" fontId="25" fillId="33" borderId="11" xfId="0" applyNumberFormat="1" applyFont="1" applyFill="1" applyBorder="1" applyAlignment="1" applyProtection="1">
      <alignment horizontal="center" vertical="center" wrapText="1"/>
      <protection/>
    </xf>
    <xf numFmtId="4" fontId="25" fillId="33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justify" vertical="center"/>
    </xf>
    <xf numFmtId="1" fontId="24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vertical="center"/>
    </xf>
    <xf numFmtId="4" fontId="24" fillId="0" borderId="13" xfId="0" applyNumberFormat="1" applyFont="1" applyBorder="1" applyAlignment="1" applyProtection="1">
      <alignment horizontal="right" vertical="center"/>
      <protection locked="0"/>
    </xf>
    <xf numFmtId="4" fontId="24" fillId="0" borderId="14" xfId="0" applyNumberFormat="1" applyFont="1" applyBorder="1" applyAlignment="1" applyProtection="1">
      <alignment horizontal="right" vertical="center" wrapText="1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right" vertical="center" wrapText="1"/>
    </xf>
    <xf numFmtId="0" fontId="27" fillId="33" borderId="17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4" fontId="27" fillId="33" borderId="12" xfId="0" applyNumberFormat="1" applyFont="1" applyFill="1" applyBorder="1" applyAlignment="1">
      <alignment horizontal="right" vertical="center" wrapText="1"/>
    </xf>
    <xf numFmtId="0" fontId="24" fillId="0" borderId="19" xfId="0" applyFont="1" applyBorder="1" applyAlignment="1" applyProtection="1">
      <alignment horizontal="center" vertical="center"/>
      <protection locked="0"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7" fillId="33" borderId="22" xfId="0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1" topLeftCell="A71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5.375" style="6" customWidth="1"/>
    <col min="2" max="2" width="45.50390625" style="2" customWidth="1"/>
    <col min="3" max="3" width="15.625" style="4" customWidth="1"/>
    <col min="4" max="4" width="7.50390625" style="4" customWidth="1"/>
    <col min="5" max="5" width="11.00390625" style="5" customWidth="1"/>
    <col min="6" max="7" width="15.50390625" style="3" customWidth="1"/>
    <col min="8" max="8" width="15.125" style="3" customWidth="1"/>
    <col min="9" max="9" width="29.625" style="0" customWidth="1"/>
    <col min="10" max="10" width="44.00390625" style="0" customWidth="1"/>
  </cols>
  <sheetData>
    <row r="1" spans="1:8" ht="41.25" customHeight="1" thickBot="1">
      <c r="A1" s="28" t="s">
        <v>225</v>
      </c>
      <c r="B1" s="29"/>
      <c r="C1" s="29"/>
      <c r="D1" s="29"/>
      <c r="E1" s="29"/>
      <c r="F1" s="29"/>
      <c r="G1" s="29"/>
      <c r="H1" s="30"/>
    </row>
    <row r="2" spans="1:8" ht="43.5" customHeight="1" thickBot="1">
      <c r="A2" s="27" t="s">
        <v>4</v>
      </c>
      <c r="B2" s="7" t="s">
        <v>0</v>
      </c>
      <c r="C2" s="8" t="s">
        <v>224</v>
      </c>
      <c r="D2" s="8" t="s">
        <v>2</v>
      </c>
      <c r="E2" s="9" t="s">
        <v>3</v>
      </c>
      <c r="F2" s="10" t="s">
        <v>80</v>
      </c>
      <c r="G2" s="11" t="s">
        <v>1</v>
      </c>
      <c r="H2" s="12" t="s">
        <v>79</v>
      </c>
    </row>
    <row r="3" spans="1:8" ht="28.5">
      <c r="A3" s="26" t="s">
        <v>6</v>
      </c>
      <c r="B3" s="13" t="s">
        <v>151</v>
      </c>
      <c r="C3" s="14" t="s">
        <v>81</v>
      </c>
      <c r="D3" s="15"/>
      <c r="E3" s="16">
        <v>1</v>
      </c>
      <c r="F3" s="17"/>
      <c r="G3" s="17"/>
      <c r="H3" s="18">
        <f aca="true" t="shared" si="0" ref="H3:H66">E3*F3</f>
        <v>0</v>
      </c>
    </row>
    <row r="4" spans="1:8" ht="42.75">
      <c r="A4" s="19" t="s">
        <v>7</v>
      </c>
      <c r="B4" s="13" t="s">
        <v>152</v>
      </c>
      <c r="C4" s="14" t="s">
        <v>82</v>
      </c>
      <c r="D4" s="20"/>
      <c r="E4" s="16">
        <v>1</v>
      </c>
      <c r="F4" s="21"/>
      <c r="G4" s="21"/>
      <c r="H4" s="22">
        <f t="shared" si="0"/>
        <v>0</v>
      </c>
    </row>
    <row r="5" spans="1:8" ht="14.25">
      <c r="A5" s="19" t="s">
        <v>8</v>
      </c>
      <c r="B5" s="13" t="s">
        <v>153</v>
      </c>
      <c r="C5" s="14" t="s">
        <v>83</v>
      </c>
      <c r="D5" s="20"/>
      <c r="E5" s="16">
        <v>6</v>
      </c>
      <c r="F5" s="21"/>
      <c r="G5" s="21"/>
      <c r="H5" s="22">
        <f t="shared" si="0"/>
        <v>0</v>
      </c>
    </row>
    <row r="6" spans="1:8" ht="28.5">
      <c r="A6" s="19" t="s">
        <v>9</v>
      </c>
      <c r="B6" s="13" t="s">
        <v>154</v>
      </c>
      <c r="C6" s="14" t="s">
        <v>84</v>
      </c>
      <c r="D6" s="20"/>
      <c r="E6" s="16">
        <v>2</v>
      </c>
      <c r="F6" s="21"/>
      <c r="G6" s="21"/>
      <c r="H6" s="22">
        <f t="shared" si="0"/>
        <v>0</v>
      </c>
    </row>
    <row r="7" spans="1:8" ht="28.5">
      <c r="A7" s="19" t="s">
        <v>10</v>
      </c>
      <c r="B7" s="13" t="s">
        <v>155</v>
      </c>
      <c r="C7" s="14" t="s">
        <v>85</v>
      </c>
      <c r="D7" s="20"/>
      <c r="E7" s="16">
        <v>5</v>
      </c>
      <c r="F7" s="21"/>
      <c r="G7" s="21"/>
      <c r="H7" s="22">
        <f t="shared" si="0"/>
        <v>0</v>
      </c>
    </row>
    <row r="8" spans="1:8" ht="28.5">
      <c r="A8" s="19" t="s">
        <v>11</v>
      </c>
      <c r="B8" s="13" t="s">
        <v>156</v>
      </c>
      <c r="C8" s="14" t="s">
        <v>86</v>
      </c>
      <c r="D8" s="20"/>
      <c r="E8" s="16">
        <v>1</v>
      </c>
      <c r="F8" s="21"/>
      <c r="G8" s="21"/>
      <c r="H8" s="22">
        <f t="shared" si="0"/>
        <v>0</v>
      </c>
    </row>
    <row r="9" spans="1:8" ht="28.5">
      <c r="A9" s="19" t="s">
        <v>12</v>
      </c>
      <c r="B9" s="13" t="s">
        <v>157</v>
      </c>
      <c r="C9" s="14" t="s">
        <v>87</v>
      </c>
      <c r="D9" s="20"/>
      <c r="E9" s="16">
        <v>1</v>
      </c>
      <c r="F9" s="21"/>
      <c r="G9" s="21"/>
      <c r="H9" s="22">
        <f t="shared" si="0"/>
        <v>0</v>
      </c>
    </row>
    <row r="10" spans="1:8" ht="28.5">
      <c r="A10" s="19" t="s">
        <v>13</v>
      </c>
      <c r="B10" s="13" t="s">
        <v>158</v>
      </c>
      <c r="C10" s="14" t="s">
        <v>88</v>
      </c>
      <c r="D10" s="20"/>
      <c r="E10" s="16">
        <v>1</v>
      </c>
      <c r="F10" s="21"/>
      <c r="G10" s="21"/>
      <c r="H10" s="22">
        <f t="shared" si="0"/>
        <v>0</v>
      </c>
    </row>
    <row r="11" spans="1:8" ht="28.5">
      <c r="A11" s="19" t="s">
        <v>14</v>
      </c>
      <c r="B11" s="13" t="s">
        <v>159</v>
      </c>
      <c r="C11" s="14" t="s">
        <v>89</v>
      </c>
      <c r="D11" s="20"/>
      <c r="E11" s="16">
        <v>1</v>
      </c>
      <c r="F11" s="21"/>
      <c r="G11" s="21"/>
      <c r="H11" s="22">
        <f t="shared" si="0"/>
        <v>0</v>
      </c>
    </row>
    <row r="12" spans="1:8" ht="28.5">
      <c r="A12" s="19" t="s">
        <v>15</v>
      </c>
      <c r="B12" s="13" t="s">
        <v>160</v>
      </c>
      <c r="C12" s="14" t="s">
        <v>90</v>
      </c>
      <c r="D12" s="20"/>
      <c r="E12" s="16">
        <v>1</v>
      </c>
      <c r="F12" s="21"/>
      <c r="G12" s="21"/>
      <c r="H12" s="22">
        <f t="shared" si="0"/>
        <v>0</v>
      </c>
    </row>
    <row r="13" spans="1:8" ht="14.25">
      <c r="A13" s="19" t="s">
        <v>16</v>
      </c>
      <c r="B13" s="13" t="s">
        <v>161</v>
      </c>
      <c r="C13" s="14" t="s">
        <v>91</v>
      </c>
      <c r="D13" s="20"/>
      <c r="E13" s="16">
        <v>3</v>
      </c>
      <c r="F13" s="21"/>
      <c r="G13" s="21"/>
      <c r="H13" s="22">
        <f t="shared" si="0"/>
        <v>0</v>
      </c>
    </row>
    <row r="14" spans="1:8" ht="28.5">
      <c r="A14" s="19" t="s">
        <v>17</v>
      </c>
      <c r="B14" s="13" t="s">
        <v>162</v>
      </c>
      <c r="C14" s="14" t="s">
        <v>92</v>
      </c>
      <c r="D14" s="20"/>
      <c r="E14" s="16">
        <v>1</v>
      </c>
      <c r="F14" s="21"/>
      <c r="G14" s="21"/>
      <c r="H14" s="22">
        <f t="shared" si="0"/>
        <v>0</v>
      </c>
    </row>
    <row r="15" spans="1:8" ht="42.75">
      <c r="A15" s="19" t="s">
        <v>18</v>
      </c>
      <c r="B15" s="13" t="s">
        <v>163</v>
      </c>
      <c r="C15" s="14" t="s">
        <v>93</v>
      </c>
      <c r="D15" s="20"/>
      <c r="E15" s="16">
        <v>1</v>
      </c>
      <c r="F15" s="21"/>
      <c r="G15" s="21"/>
      <c r="H15" s="22">
        <f t="shared" si="0"/>
        <v>0</v>
      </c>
    </row>
    <row r="16" spans="1:8" ht="42.75">
      <c r="A16" s="19" t="s">
        <v>19</v>
      </c>
      <c r="B16" s="13" t="s">
        <v>164</v>
      </c>
      <c r="C16" s="14" t="s">
        <v>94</v>
      </c>
      <c r="D16" s="20"/>
      <c r="E16" s="16">
        <v>1</v>
      </c>
      <c r="F16" s="21"/>
      <c r="G16" s="21"/>
      <c r="H16" s="22">
        <f t="shared" si="0"/>
        <v>0</v>
      </c>
    </row>
    <row r="17" spans="1:10" ht="42.75">
      <c r="A17" s="19" t="s">
        <v>20</v>
      </c>
      <c r="B17" s="13" t="s">
        <v>165</v>
      </c>
      <c r="C17" s="14" t="s">
        <v>95</v>
      </c>
      <c r="D17" s="20"/>
      <c r="E17" s="16">
        <v>2</v>
      </c>
      <c r="F17" s="21"/>
      <c r="G17" s="21"/>
      <c r="H17" s="22">
        <f t="shared" si="0"/>
        <v>0</v>
      </c>
      <c r="I17" s="1"/>
      <c r="J17" s="1"/>
    </row>
    <row r="18" spans="1:8" ht="28.5">
      <c r="A18" s="19" t="s">
        <v>21</v>
      </c>
      <c r="B18" s="13" t="s">
        <v>166</v>
      </c>
      <c r="C18" s="14" t="s">
        <v>96</v>
      </c>
      <c r="D18" s="20"/>
      <c r="E18" s="16">
        <v>1</v>
      </c>
      <c r="F18" s="21"/>
      <c r="G18" s="21"/>
      <c r="H18" s="22">
        <f t="shared" si="0"/>
        <v>0</v>
      </c>
    </row>
    <row r="19" spans="1:8" ht="28.5">
      <c r="A19" s="19" t="s">
        <v>22</v>
      </c>
      <c r="B19" s="13" t="s">
        <v>167</v>
      </c>
      <c r="C19" s="14" t="s">
        <v>97</v>
      </c>
      <c r="D19" s="20"/>
      <c r="E19" s="16">
        <v>1</v>
      </c>
      <c r="F19" s="21"/>
      <c r="G19" s="21"/>
      <c r="H19" s="22">
        <f t="shared" si="0"/>
        <v>0</v>
      </c>
    </row>
    <row r="20" spans="1:8" ht="28.5">
      <c r="A20" s="19" t="s">
        <v>23</v>
      </c>
      <c r="B20" s="13" t="s">
        <v>168</v>
      </c>
      <c r="C20" s="14" t="s">
        <v>98</v>
      </c>
      <c r="D20" s="20"/>
      <c r="E20" s="16">
        <v>1</v>
      </c>
      <c r="F20" s="21"/>
      <c r="G20" s="21"/>
      <c r="H20" s="22">
        <f t="shared" si="0"/>
        <v>0</v>
      </c>
    </row>
    <row r="21" spans="1:8" ht="28.5">
      <c r="A21" s="19" t="s">
        <v>24</v>
      </c>
      <c r="B21" s="13" t="s">
        <v>169</v>
      </c>
      <c r="C21" s="14" t="s">
        <v>99</v>
      </c>
      <c r="D21" s="20"/>
      <c r="E21" s="16">
        <v>1</v>
      </c>
      <c r="F21" s="21"/>
      <c r="G21" s="21"/>
      <c r="H21" s="22">
        <f t="shared" si="0"/>
        <v>0</v>
      </c>
    </row>
    <row r="22" spans="1:8" ht="15" customHeight="1">
      <c r="A22" s="19" t="s">
        <v>25</v>
      </c>
      <c r="B22" s="13" t="s">
        <v>170</v>
      </c>
      <c r="C22" s="14" t="s">
        <v>100</v>
      </c>
      <c r="D22" s="20"/>
      <c r="E22" s="16">
        <v>1</v>
      </c>
      <c r="F22" s="21"/>
      <c r="G22" s="21"/>
      <c r="H22" s="22">
        <f t="shared" si="0"/>
        <v>0</v>
      </c>
    </row>
    <row r="23" spans="1:8" ht="28.5">
      <c r="A23" s="19" t="s">
        <v>26</v>
      </c>
      <c r="B23" s="13" t="s">
        <v>171</v>
      </c>
      <c r="C23" s="14" t="s">
        <v>101</v>
      </c>
      <c r="D23" s="20"/>
      <c r="E23" s="16">
        <v>1</v>
      </c>
      <c r="F23" s="21"/>
      <c r="G23" s="21"/>
      <c r="H23" s="22">
        <f t="shared" si="0"/>
        <v>0</v>
      </c>
    </row>
    <row r="24" spans="1:8" ht="28.5">
      <c r="A24" s="19" t="s">
        <v>27</v>
      </c>
      <c r="B24" s="13" t="s">
        <v>172</v>
      </c>
      <c r="C24" s="14" t="s">
        <v>102</v>
      </c>
      <c r="D24" s="20"/>
      <c r="E24" s="16">
        <v>1</v>
      </c>
      <c r="F24" s="21"/>
      <c r="G24" s="21"/>
      <c r="H24" s="22">
        <f t="shared" si="0"/>
        <v>0</v>
      </c>
    </row>
    <row r="25" spans="1:8" ht="14.25">
      <c r="A25" s="19" t="s">
        <v>28</v>
      </c>
      <c r="B25" s="13" t="s">
        <v>173</v>
      </c>
      <c r="C25" s="14" t="s">
        <v>103</v>
      </c>
      <c r="D25" s="20"/>
      <c r="E25" s="16">
        <v>1</v>
      </c>
      <c r="F25" s="21"/>
      <c r="G25" s="21"/>
      <c r="H25" s="22">
        <f t="shared" si="0"/>
        <v>0</v>
      </c>
    </row>
    <row r="26" spans="1:8" ht="28.5">
      <c r="A26" s="19" t="s">
        <v>29</v>
      </c>
      <c r="B26" s="13" t="s">
        <v>174</v>
      </c>
      <c r="C26" s="14" t="s">
        <v>104</v>
      </c>
      <c r="D26" s="20"/>
      <c r="E26" s="16">
        <v>1</v>
      </c>
      <c r="F26" s="21"/>
      <c r="G26" s="21"/>
      <c r="H26" s="22">
        <f t="shared" si="0"/>
        <v>0</v>
      </c>
    </row>
    <row r="27" spans="1:8" ht="14.25">
      <c r="A27" s="19" t="s">
        <v>30</v>
      </c>
      <c r="B27" s="13" t="s">
        <v>175</v>
      </c>
      <c r="C27" s="14" t="s">
        <v>105</v>
      </c>
      <c r="D27" s="20"/>
      <c r="E27" s="16">
        <v>1</v>
      </c>
      <c r="F27" s="21"/>
      <c r="G27" s="21"/>
      <c r="H27" s="22">
        <f t="shared" si="0"/>
        <v>0</v>
      </c>
    </row>
    <row r="28" spans="1:8" ht="14.25">
      <c r="A28" s="19" t="s">
        <v>31</v>
      </c>
      <c r="B28" s="13" t="s">
        <v>176</v>
      </c>
      <c r="C28" s="14" t="s">
        <v>106</v>
      </c>
      <c r="D28" s="20"/>
      <c r="E28" s="16">
        <v>1</v>
      </c>
      <c r="F28" s="21"/>
      <c r="G28" s="21"/>
      <c r="H28" s="22">
        <f t="shared" si="0"/>
        <v>0</v>
      </c>
    </row>
    <row r="29" spans="1:8" ht="14.25">
      <c r="A29" s="19" t="s">
        <v>32</v>
      </c>
      <c r="B29" s="13" t="s">
        <v>177</v>
      </c>
      <c r="C29" s="14" t="s">
        <v>107</v>
      </c>
      <c r="D29" s="20"/>
      <c r="E29" s="16">
        <v>1</v>
      </c>
      <c r="F29" s="21"/>
      <c r="G29" s="21"/>
      <c r="H29" s="22">
        <f t="shared" si="0"/>
        <v>0</v>
      </c>
    </row>
    <row r="30" spans="1:8" ht="14.25">
      <c r="A30" s="19" t="s">
        <v>33</v>
      </c>
      <c r="B30" s="13" t="s">
        <v>178</v>
      </c>
      <c r="C30" s="14" t="s">
        <v>108</v>
      </c>
      <c r="D30" s="20"/>
      <c r="E30" s="16">
        <v>1</v>
      </c>
      <c r="F30" s="21"/>
      <c r="G30" s="21"/>
      <c r="H30" s="22">
        <f t="shared" si="0"/>
        <v>0</v>
      </c>
    </row>
    <row r="31" spans="1:8" ht="14.25">
      <c r="A31" s="19" t="s">
        <v>34</v>
      </c>
      <c r="B31" s="13" t="s">
        <v>179</v>
      </c>
      <c r="C31" s="14" t="s">
        <v>109</v>
      </c>
      <c r="D31" s="20"/>
      <c r="E31" s="16">
        <v>1</v>
      </c>
      <c r="F31" s="21"/>
      <c r="G31" s="21"/>
      <c r="H31" s="22">
        <f t="shared" si="0"/>
        <v>0</v>
      </c>
    </row>
    <row r="32" spans="1:8" ht="28.5">
      <c r="A32" s="19" t="s">
        <v>35</v>
      </c>
      <c r="B32" s="13" t="s">
        <v>180</v>
      </c>
      <c r="C32" s="14" t="s">
        <v>110</v>
      </c>
      <c r="D32" s="20"/>
      <c r="E32" s="16">
        <v>1</v>
      </c>
      <c r="F32" s="21"/>
      <c r="G32" s="21"/>
      <c r="H32" s="22">
        <f t="shared" si="0"/>
        <v>0</v>
      </c>
    </row>
    <row r="33" spans="1:8" ht="14.25">
      <c r="A33" s="19" t="s">
        <v>36</v>
      </c>
      <c r="B33" s="13" t="s">
        <v>181</v>
      </c>
      <c r="C33" s="14" t="s">
        <v>111</v>
      </c>
      <c r="D33" s="20"/>
      <c r="E33" s="16">
        <v>1</v>
      </c>
      <c r="F33" s="21"/>
      <c r="G33" s="21"/>
      <c r="H33" s="22">
        <f t="shared" si="0"/>
        <v>0</v>
      </c>
    </row>
    <row r="34" spans="1:8" ht="14.25">
      <c r="A34" s="19" t="s">
        <v>37</v>
      </c>
      <c r="B34" s="13" t="s">
        <v>182</v>
      </c>
      <c r="C34" s="14" t="s">
        <v>112</v>
      </c>
      <c r="D34" s="20"/>
      <c r="E34" s="16">
        <v>1</v>
      </c>
      <c r="F34" s="21"/>
      <c r="G34" s="21"/>
      <c r="H34" s="22">
        <f t="shared" si="0"/>
        <v>0</v>
      </c>
    </row>
    <row r="35" spans="1:8" ht="14.25">
      <c r="A35" s="19" t="s">
        <v>38</v>
      </c>
      <c r="B35" s="13" t="s">
        <v>183</v>
      </c>
      <c r="C35" s="14" t="s">
        <v>113</v>
      </c>
      <c r="D35" s="20"/>
      <c r="E35" s="16">
        <v>1</v>
      </c>
      <c r="F35" s="21"/>
      <c r="G35" s="21"/>
      <c r="H35" s="22">
        <f t="shared" si="0"/>
        <v>0</v>
      </c>
    </row>
    <row r="36" spans="1:8" ht="28.5">
      <c r="A36" s="19" t="s">
        <v>39</v>
      </c>
      <c r="B36" s="13" t="s">
        <v>184</v>
      </c>
      <c r="C36" s="14" t="s">
        <v>114</v>
      </c>
      <c r="D36" s="20"/>
      <c r="E36" s="16">
        <v>1</v>
      </c>
      <c r="F36" s="21"/>
      <c r="G36" s="21"/>
      <c r="H36" s="22">
        <f t="shared" si="0"/>
        <v>0</v>
      </c>
    </row>
    <row r="37" spans="1:8" ht="14.25">
      <c r="A37" s="19" t="s">
        <v>40</v>
      </c>
      <c r="B37" s="13" t="s">
        <v>185</v>
      </c>
      <c r="C37" s="14" t="s">
        <v>115</v>
      </c>
      <c r="D37" s="20"/>
      <c r="E37" s="16">
        <v>1</v>
      </c>
      <c r="F37" s="21"/>
      <c r="G37" s="21"/>
      <c r="H37" s="22">
        <f t="shared" si="0"/>
        <v>0</v>
      </c>
    </row>
    <row r="38" spans="1:8" ht="42.75">
      <c r="A38" s="19" t="s">
        <v>41</v>
      </c>
      <c r="B38" s="13" t="s">
        <v>186</v>
      </c>
      <c r="C38" s="14" t="s">
        <v>116</v>
      </c>
      <c r="D38" s="20"/>
      <c r="E38" s="16">
        <v>1</v>
      </c>
      <c r="F38" s="21"/>
      <c r="G38" s="21"/>
      <c r="H38" s="22">
        <f t="shared" si="0"/>
        <v>0</v>
      </c>
    </row>
    <row r="39" spans="1:8" ht="42.75">
      <c r="A39" s="19" t="s">
        <v>42</v>
      </c>
      <c r="B39" s="13" t="s">
        <v>187</v>
      </c>
      <c r="C39" s="14" t="s">
        <v>117</v>
      </c>
      <c r="D39" s="20"/>
      <c r="E39" s="16">
        <v>1</v>
      </c>
      <c r="F39" s="21"/>
      <c r="G39" s="21"/>
      <c r="H39" s="22">
        <f t="shared" si="0"/>
        <v>0</v>
      </c>
    </row>
    <row r="40" spans="1:8" ht="42.75">
      <c r="A40" s="19" t="s">
        <v>43</v>
      </c>
      <c r="B40" s="13" t="s">
        <v>188</v>
      </c>
      <c r="C40" s="14" t="s">
        <v>118</v>
      </c>
      <c r="D40" s="20"/>
      <c r="E40" s="16">
        <v>1</v>
      </c>
      <c r="F40" s="21"/>
      <c r="G40" s="21"/>
      <c r="H40" s="22">
        <f t="shared" si="0"/>
        <v>0</v>
      </c>
    </row>
    <row r="41" spans="1:8" ht="14.25">
      <c r="A41" s="19" t="s">
        <v>44</v>
      </c>
      <c r="B41" s="13" t="s">
        <v>189</v>
      </c>
      <c r="C41" s="14" t="s">
        <v>119</v>
      </c>
      <c r="D41" s="20"/>
      <c r="E41" s="16">
        <v>1</v>
      </c>
      <c r="F41" s="21"/>
      <c r="G41" s="21"/>
      <c r="H41" s="22">
        <f t="shared" si="0"/>
        <v>0</v>
      </c>
    </row>
    <row r="42" spans="1:8" ht="28.5">
      <c r="A42" s="19" t="s">
        <v>45</v>
      </c>
      <c r="B42" s="13" t="s">
        <v>190</v>
      </c>
      <c r="C42" s="14" t="s">
        <v>120</v>
      </c>
      <c r="D42" s="20"/>
      <c r="E42" s="16">
        <v>1</v>
      </c>
      <c r="F42" s="21"/>
      <c r="G42" s="21"/>
      <c r="H42" s="22">
        <f t="shared" si="0"/>
        <v>0</v>
      </c>
    </row>
    <row r="43" spans="1:8" ht="14.25">
      <c r="A43" s="19" t="s">
        <v>46</v>
      </c>
      <c r="B43" s="13" t="s">
        <v>191</v>
      </c>
      <c r="C43" s="14">
        <v>368417</v>
      </c>
      <c r="D43" s="20"/>
      <c r="E43" s="16">
        <v>1</v>
      </c>
      <c r="F43" s="21"/>
      <c r="G43" s="21"/>
      <c r="H43" s="22">
        <f t="shared" si="0"/>
        <v>0</v>
      </c>
    </row>
    <row r="44" spans="1:8" ht="14.25">
      <c r="A44" s="19" t="s">
        <v>47</v>
      </c>
      <c r="B44" s="13" t="s">
        <v>192</v>
      </c>
      <c r="C44" s="14" t="s">
        <v>121</v>
      </c>
      <c r="D44" s="20"/>
      <c r="E44" s="16">
        <v>1</v>
      </c>
      <c r="F44" s="21"/>
      <c r="G44" s="21"/>
      <c r="H44" s="22">
        <f t="shared" si="0"/>
        <v>0</v>
      </c>
    </row>
    <row r="45" spans="1:8" ht="14.25">
      <c r="A45" s="19" t="s">
        <v>48</v>
      </c>
      <c r="B45" s="13" t="s">
        <v>193</v>
      </c>
      <c r="C45" s="14" t="s">
        <v>122</v>
      </c>
      <c r="D45" s="20"/>
      <c r="E45" s="16">
        <v>1</v>
      </c>
      <c r="F45" s="21"/>
      <c r="G45" s="21"/>
      <c r="H45" s="22">
        <f t="shared" si="0"/>
        <v>0</v>
      </c>
    </row>
    <row r="46" spans="1:8" ht="14.25">
      <c r="A46" s="19" t="s">
        <v>49</v>
      </c>
      <c r="B46" s="13" t="s">
        <v>194</v>
      </c>
      <c r="C46" s="14" t="s">
        <v>123</v>
      </c>
      <c r="D46" s="20"/>
      <c r="E46" s="16">
        <v>1</v>
      </c>
      <c r="F46" s="21"/>
      <c r="G46" s="21"/>
      <c r="H46" s="22">
        <f t="shared" si="0"/>
        <v>0</v>
      </c>
    </row>
    <row r="47" spans="1:8" ht="14.25">
      <c r="A47" s="19" t="s">
        <v>50</v>
      </c>
      <c r="B47" s="13" t="s">
        <v>195</v>
      </c>
      <c r="C47" s="14" t="s">
        <v>124</v>
      </c>
      <c r="D47" s="20"/>
      <c r="E47" s="16">
        <v>1</v>
      </c>
      <c r="F47" s="21"/>
      <c r="G47" s="21"/>
      <c r="H47" s="22">
        <f t="shared" si="0"/>
        <v>0</v>
      </c>
    </row>
    <row r="48" spans="1:8" ht="14.25">
      <c r="A48" s="19" t="s">
        <v>51</v>
      </c>
      <c r="B48" s="13" t="s">
        <v>196</v>
      </c>
      <c r="C48" s="14" t="s">
        <v>125</v>
      </c>
      <c r="D48" s="20"/>
      <c r="E48" s="16">
        <v>1</v>
      </c>
      <c r="F48" s="21"/>
      <c r="G48" s="21"/>
      <c r="H48" s="22">
        <f t="shared" si="0"/>
        <v>0</v>
      </c>
    </row>
    <row r="49" spans="1:8" ht="28.5">
      <c r="A49" s="19" t="s">
        <v>52</v>
      </c>
      <c r="B49" s="13" t="s">
        <v>197</v>
      </c>
      <c r="C49" s="14" t="s">
        <v>126</v>
      </c>
      <c r="D49" s="20"/>
      <c r="E49" s="16">
        <v>1</v>
      </c>
      <c r="F49" s="21"/>
      <c r="G49" s="21"/>
      <c r="H49" s="22">
        <f t="shared" si="0"/>
        <v>0</v>
      </c>
    </row>
    <row r="50" spans="1:8" ht="14.25">
      <c r="A50" s="19" t="s">
        <v>53</v>
      </c>
      <c r="B50" s="13" t="s">
        <v>198</v>
      </c>
      <c r="C50" s="14" t="s">
        <v>127</v>
      </c>
      <c r="D50" s="20"/>
      <c r="E50" s="16">
        <v>1</v>
      </c>
      <c r="F50" s="21"/>
      <c r="G50" s="21"/>
      <c r="H50" s="22">
        <f t="shared" si="0"/>
        <v>0</v>
      </c>
    </row>
    <row r="51" spans="1:8" ht="14.25">
      <c r="A51" s="19" t="s">
        <v>54</v>
      </c>
      <c r="B51" s="13" t="s">
        <v>199</v>
      </c>
      <c r="C51" s="14">
        <v>9021150</v>
      </c>
      <c r="D51" s="20"/>
      <c r="E51" s="16">
        <v>1</v>
      </c>
      <c r="F51" s="21"/>
      <c r="G51" s="21"/>
      <c r="H51" s="22">
        <f t="shared" si="0"/>
        <v>0</v>
      </c>
    </row>
    <row r="52" spans="1:8" ht="28.5">
      <c r="A52" s="19" t="s">
        <v>55</v>
      </c>
      <c r="B52" s="13" t="s">
        <v>200</v>
      </c>
      <c r="C52" s="14" t="s">
        <v>128</v>
      </c>
      <c r="D52" s="20"/>
      <c r="E52" s="16">
        <v>1</v>
      </c>
      <c r="F52" s="21"/>
      <c r="G52" s="21"/>
      <c r="H52" s="22">
        <f t="shared" si="0"/>
        <v>0</v>
      </c>
    </row>
    <row r="53" spans="1:8" ht="28.5">
      <c r="A53" s="19" t="s">
        <v>56</v>
      </c>
      <c r="B53" s="13" t="s">
        <v>201</v>
      </c>
      <c r="C53" s="14" t="s">
        <v>129</v>
      </c>
      <c r="D53" s="20"/>
      <c r="E53" s="16">
        <v>5</v>
      </c>
      <c r="F53" s="21"/>
      <c r="G53" s="21"/>
      <c r="H53" s="22">
        <f t="shared" si="0"/>
        <v>0</v>
      </c>
    </row>
    <row r="54" spans="1:8" ht="14.25">
      <c r="A54" s="19" t="s">
        <v>57</v>
      </c>
      <c r="B54" s="13" t="s">
        <v>202</v>
      </c>
      <c r="C54" s="14" t="s">
        <v>130</v>
      </c>
      <c r="D54" s="20"/>
      <c r="E54" s="16">
        <v>10</v>
      </c>
      <c r="F54" s="21"/>
      <c r="G54" s="21"/>
      <c r="H54" s="22">
        <f t="shared" si="0"/>
        <v>0</v>
      </c>
    </row>
    <row r="55" spans="1:8" ht="28.5">
      <c r="A55" s="19" t="s">
        <v>58</v>
      </c>
      <c r="B55" s="13" t="s">
        <v>203</v>
      </c>
      <c r="C55" s="14" t="s">
        <v>131</v>
      </c>
      <c r="D55" s="20"/>
      <c r="E55" s="16">
        <v>10</v>
      </c>
      <c r="F55" s="21"/>
      <c r="G55" s="21"/>
      <c r="H55" s="22">
        <f t="shared" si="0"/>
        <v>0</v>
      </c>
    </row>
    <row r="56" spans="1:8" ht="28.5">
      <c r="A56" s="19" t="s">
        <v>59</v>
      </c>
      <c r="B56" s="13" t="s">
        <v>204</v>
      </c>
      <c r="C56" s="14" t="s">
        <v>132</v>
      </c>
      <c r="D56" s="20"/>
      <c r="E56" s="16">
        <v>10</v>
      </c>
      <c r="F56" s="21"/>
      <c r="G56" s="21"/>
      <c r="H56" s="22">
        <f t="shared" si="0"/>
        <v>0</v>
      </c>
    </row>
    <row r="57" spans="1:8" ht="28.5">
      <c r="A57" s="19" t="s">
        <v>60</v>
      </c>
      <c r="B57" s="13" t="s">
        <v>205</v>
      </c>
      <c r="C57" s="14" t="s">
        <v>133</v>
      </c>
      <c r="D57" s="20"/>
      <c r="E57" s="16">
        <v>10</v>
      </c>
      <c r="F57" s="21"/>
      <c r="G57" s="21"/>
      <c r="H57" s="22">
        <f t="shared" si="0"/>
        <v>0</v>
      </c>
    </row>
    <row r="58" spans="1:8" ht="28.5">
      <c r="A58" s="19" t="s">
        <v>61</v>
      </c>
      <c r="B58" s="13" t="s">
        <v>206</v>
      </c>
      <c r="C58" s="14" t="s">
        <v>134</v>
      </c>
      <c r="D58" s="20"/>
      <c r="E58" s="16">
        <v>10</v>
      </c>
      <c r="F58" s="21"/>
      <c r="G58" s="21"/>
      <c r="H58" s="22">
        <f t="shared" si="0"/>
        <v>0</v>
      </c>
    </row>
    <row r="59" spans="1:8" ht="28.5">
      <c r="A59" s="19" t="s">
        <v>62</v>
      </c>
      <c r="B59" s="13" t="s">
        <v>207</v>
      </c>
      <c r="C59" s="14" t="s">
        <v>135</v>
      </c>
      <c r="D59" s="20"/>
      <c r="E59" s="16">
        <v>10</v>
      </c>
      <c r="F59" s="21"/>
      <c r="G59" s="21"/>
      <c r="H59" s="22">
        <f t="shared" si="0"/>
        <v>0</v>
      </c>
    </row>
    <row r="60" spans="1:8" ht="28.5">
      <c r="A60" s="19" t="s">
        <v>63</v>
      </c>
      <c r="B60" s="13" t="s">
        <v>208</v>
      </c>
      <c r="C60" s="14" t="s">
        <v>136</v>
      </c>
      <c r="D60" s="20"/>
      <c r="E60" s="16">
        <v>10</v>
      </c>
      <c r="F60" s="21"/>
      <c r="G60" s="21"/>
      <c r="H60" s="22">
        <f t="shared" si="0"/>
        <v>0</v>
      </c>
    </row>
    <row r="61" spans="1:8" ht="28.5">
      <c r="A61" s="19" t="s">
        <v>64</v>
      </c>
      <c r="B61" s="13" t="s">
        <v>209</v>
      </c>
      <c r="C61" s="14" t="s">
        <v>137</v>
      </c>
      <c r="D61" s="20"/>
      <c r="E61" s="16">
        <v>10</v>
      </c>
      <c r="F61" s="21"/>
      <c r="G61" s="21"/>
      <c r="H61" s="22">
        <f t="shared" si="0"/>
        <v>0</v>
      </c>
    </row>
    <row r="62" spans="1:8" ht="14.25">
      <c r="A62" s="19" t="s">
        <v>65</v>
      </c>
      <c r="B62" s="13" t="s">
        <v>210</v>
      </c>
      <c r="C62" s="14" t="s">
        <v>138</v>
      </c>
      <c r="D62" s="20"/>
      <c r="E62" s="16">
        <v>10</v>
      </c>
      <c r="F62" s="21"/>
      <c r="G62" s="21"/>
      <c r="H62" s="22">
        <f t="shared" si="0"/>
        <v>0</v>
      </c>
    </row>
    <row r="63" spans="1:8" ht="14.25">
      <c r="A63" s="19" t="s">
        <v>66</v>
      </c>
      <c r="B63" s="13" t="s">
        <v>211</v>
      </c>
      <c r="C63" s="14" t="s">
        <v>139</v>
      </c>
      <c r="D63" s="20"/>
      <c r="E63" s="16">
        <v>10</v>
      </c>
      <c r="F63" s="21"/>
      <c r="G63" s="21"/>
      <c r="H63" s="22">
        <f t="shared" si="0"/>
        <v>0</v>
      </c>
    </row>
    <row r="64" spans="1:8" ht="14.25">
      <c r="A64" s="19" t="s">
        <v>67</v>
      </c>
      <c r="B64" s="13" t="s">
        <v>212</v>
      </c>
      <c r="C64" s="14" t="s">
        <v>140</v>
      </c>
      <c r="D64" s="20"/>
      <c r="E64" s="16">
        <v>10</v>
      </c>
      <c r="F64" s="21"/>
      <c r="G64" s="21"/>
      <c r="H64" s="22">
        <f t="shared" si="0"/>
        <v>0</v>
      </c>
    </row>
    <row r="65" spans="1:8" ht="28.5">
      <c r="A65" s="19" t="s">
        <v>68</v>
      </c>
      <c r="B65" s="13" t="s">
        <v>213</v>
      </c>
      <c r="C65" s="14" t="s">
        <v>141</v>
      </c>
      <c r="D65" s="20"/>
      <c r="E65" s="16">
        <v>10</v>
      </c>
      <c r="F65" s="21"/>
      <c r="G65" s="21"/>
      <c r="H65" s="22">
        <f t="shared" si="0"/>
        <v>0</v>
      </c>
    </row>
    <row r="66" spans="1:8" ht="28.5">
      <c r="A66" s="19" t="s">
        <v>69</v>
      </c>
      <c r="B66" s="13" t="s">
        <v>214</v>
      </c>
      <c r="C66" s="14" t="s">
        <v>142</v>
      </c>
      <c r="D66" s="20"/>
      <c r="E66" s="16">
        <v>10</v>
      </c>
      <c r="F66" s="21"/>
      <c r="G66" s="21"/>
      <c r="H66" s="22">
        <f t="shared" si="0"/>
        <v>0</v>
      </c>
    </row>
    <row r="67" spans="1:8" ht="28.5">
      <c r="A67" s="19" t="s">
        <v>70</v>
      </c>
      <c r="B67" s="13" t="s">
        <v>215</v>
      </c>
      <c r="C67" s="14" t="s">
        <v>143</v>
      </c>
      <c r="D67" s="20"/>
      <c r="E67" s="16">
        <v>10</v>
      </c>
      <c r="F67" s="21"/>
      <c r="G67" s="21"/>
      <c r="H67" s="22">
        <f aca="true" t="shared" si="1" ref="H67:H75">E67*F67</f>
        <v>0</v>
      </c>
    </row>
    <row r="68" spans="1:8" ht="28.5">
      <c r="A68" s="19" t="s">
        <v>71</v>
      </c>
      <c r="B68" s="13" t="s">
        <v>216</v>
      </c>
      <c r="C68" s="14" t="s">
        <v>144</v>
      </c>
      <c r="D68" s="20"/>
      <c r="E68" s="16">
        <v>10</v>
      </c>
      <c r="F68" s="21"/>
      <c r="G68" s="21"/>
      <c r="H68" s="22">
        <f t="shared" si="1"/>
        <v>0</v>
      </c>
    </row>
    <row r="69" spans="1:8" ht="28.5">
      <c r="A69" s="19" t="s">
        <v>72</v>
      </c>
      <c r="B69" s="13" t="s">
        <v>217</v>
      </c>
      <c r="C69" s="14" t="s">
        <v>145</v>
      </c>
      <c r="D69" s="20"/>
      <c r="E69" s="16">
        <v>10</v>
      </c>
      <c r="F69" s="21"/>
      <c r="G69" s="21"/>
      <c r="H69" s="22">
        <f t="shared" si="1"/>
        <v>0</v>
      </c>
    </row>
    <row r="70" spans="1:8" ht="14.25">
      <c r="A70" s="19" t="s">
        <v>73</v>
      </c>
      <c r="B70" s="13" t="s">
        <v>218</v>
      </c>
      <c r="C70" s="14" t="s">
        <v>146</v>
      </c>
      <c r="D70" s="20"/>
      <c r="E70" s="16">
        <v>10</v>
      </c>
      <c r="F70" s="21"/>
      <c r="G70" s="21"/>
      <c r="H70" s="22">
        <f t="shared" si="1"/>
        <v>0</v>
      </c>
    </row>
    <row r="71" spans="1:8" ht="28.5">
      <c r="A71" s="19" t="s">
        <v>74</v>
      </c>
      <c r="B71" s="13" t="s">
        <v>219</v>
      </c>
      <c r="C71" s="14" t="s">
        <v>147</v>
      </c>
      <c r="D71" s="20"/>
      <c r="E71" s="16">
        <v>10</v>
      </c>
      <c r="F71" s="21"/>
      <c r="G71" s="21"/>
      <c r="H71" s="22">
        <f t="shared" si="1"/>
        <v>0</v>
      </c>
    </row>
    <row r="72" spans="1:8" ht="42.75">
      <c r="A72" s="19" t="s">
        <v>75</v>
      </c>
      <c r="B72" s="13" t="s">
        <v>220</v>
      </c>
      <c r="C72" s="14">
        <v>2947600</v>
      </c>
      <c r="D72" s="20"/>
      <c r="E72" s="16">
        <v>10</v>
      </c>
      <c r="F72" s="21"/>
      <c r="G72" s="21"/>
      <c r="H72" s="22">
        <f t="shared" si="1"/>
        <v>0</v>
      </c>
    </row>
    <row r="73" spans="1:8" ht="42.75">
      <c r="A73" s="19" t="s">
        <v>76</v>
      </c>
      <c r="B73" s="13" t="s">
        <v>221</v>
      </c>
      <c r="C73" s="14" t="s">
        <v>148</v>
      </c>
      <c r="D73" s="20"/>
      <c r="E73" s="16">
        <v>10</v>
      </c>
      <c r="F73" s="21"/>
      <c r="G73" s="21"/>
      <c r="H73" s="22">
        <f t="shared" si="1"/>
        <v>0</v>
      </c>
    </row>
    <row r="74" spans="1:8" ht="28.5">
      <c r="A74" s="19" t="s">
        <v>77</v>
      </c>
      <c r="B74" s="13" t="s">
        <v>222</v>
      </c>
      <c r="C74" s="14" t="s">
        <v>149</v>
      </c>
      <c r="D74" s="20"/>
      <c r="E74" s="16">
        <v>10</v>
      </c>
      <c r="F74" s="21"/>
      <c r="G74" s="21"/>
      <c r="H74" s="22">
        <f t="shared" si="1"/>
        <v>0</v>
      </c>
    </row>
    <row r="75" spans="1:8" ht="15" thickBot="1">
      <c r="A75" s="19" t="s">
        <v>78</v>
      </c>
      <c r="B75" s="13" t="s">
        <v>223</v>
      </c>
      <c r="C75" s="14" t="s">
        <v>150</v>
      </c>
      <c r="D75" s="20"/>
      <c r="E75" s="16">
        <v>10</v>
      </c>
      <c r="F75" s="21"/>
      <c r="G75" s="21"/>
      <c r="H75" s="22">
        <f t="shared" si="1"/>
        <v>0</v>
      </c>
    </row>
    <row r="76" spans="1:8" ht="19.5" customHeight="1" thickBot="1">
      <c r="A76" s="23"/>
      <c r="B76" s="31" t="s">
        <v>5</v>
      </c>
      <c r="C76" s="32"/>
      <c r="D76" s="32"/>
      <c r="E76" s="32"/>
      <c r="F76" s="32"/>
      <c r="G76" s="24"/>
      <c r="H76" s="25">
        <f>SUM(H1:H75)</f>
        <v>0</v>
      </c>
    </row>
  </sheetData>
  <sheetProtection/>
  <mergeCells count="2">
    <mergeCell ref="A1:H1"/>
    <mergeCell ref="B76:F7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Musiał</cp:lastModifiedBy>
  <cp:lastPrinted>2014-08-19T06:34:06Z</cp:lastPrinted>
  <dcterms:created xsi:type="dcterms:W3CDTF">1997-02-26T13:46:56Z</dcterms:created>
  <dcterms:modified xsi:type="dcterms:W3CDTF">2022-03-10T13:22:58Z</dcterms:modified>
  <cp:category/>
  <cp:version/>
  <cp:contentType/>
  <cp:contentStatus/>
</cp:coreProperties>
</file>