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'Arkusz1'!$A$1:$F$54</definedName>
  </definedNames>
  <calcPr fullCalcOnLoad="1"/>
</workbook>
</file>

<file path=xl/sharedStrings.xml><?xml version="1.0" encoding="utf-8"?>
<sst xmlns="http://schemas.openxmlformats.org/spreadsheetml/2006/main" count="142" uniqueCount="105">
  <si>
    <t>J.m.</t>
  </si>
  <si>
    <t>Ilość</t>
  </si>
  <si>
    <t>Lp.</t>
  </si>
  <si>
    <t>RAZEM:</t>
  </si>
  <si>
    <t xml:space="preserve">1. </t>
  </si>
  <si>
    <t>Wartość netto [w zł]</t>
  </si>
  <si>
    <t>Cena jedn. netto [w zł]</t>
  </si>
  <si>
    <t xml:space="preserve">Nazwa </t>
  </si>
  <si>
    <t>Wiercenie geologiczno-inżynierskie</t>
  </si>
  <si>
    <t>wiercenie geologiczno-inżynierskie przy komorze zejścia 2 otworów o głębokości 6,0m celem określenia profilu geologicznego i poziomu wody gruntowej</t>
  </si>
  <si>
    <t>m</t>
  </si>
  <si>
    <t>opracowanie  dokumentacji geologicznej</t>
  </si>
  <si>
    <t>kpl</t>
  </si>
  <si>
    <t>1.1</t>
  </si>
  <si>
    <t>1.2</t>
  </si>
  <si>
    <t>Uszczelnienie rury DN1200 w komorze zejścia i wejścia</t>
  </si>
  <si>
    <t>iniekcja kurtynowa poza zewnętrzną ścianę komory mineralną zaprawą przeznaczoną do betonowania pod wodą – przyjęto zużycie 300,0 dcm³ iniektu na jedną komorę</t>
  </si>
  <si>
    <t>usunięcie starego materiału uszczelniającego z prześwitu rura-ściana – ok. 0,15m³ w jednej komorze</t>
  </si>
  <si>
    <t>czyszczenie mechaniczne odkrytej powierzchni betonowej</t>
  </si>
  <si>
    <t>czyszczenie mechaniczne odkrytej powierzchni stalowej rury w ścianie betonowej i na długości ok. 1,0m od lica ściany</t>
  </si>
  <si>
    <t>gruntowanie powierzchni stalowej i betonowej w ścianie i stalowej poza ścianą</t>
  </si>
  <si>
    <t>malowanie powierzchni rury poza licem ściany – farba epoksydowa – 2 warstwy oraz rury w ścianie – epoksyd 2x – warstwa nawierzchniowa  z przesypką kwarcową</t>
  </si>
  <si>
    <t xml:space="preserve">Uszczelnienie średnio-ciśnieniową iniekcją żywicą poliuretanową lub  akrylową  przejść między betonem a rurociągiem stalowym   </t>
  </si>
  <si>
    <t>wypełnienie prześwitu między stalą a betonem styrodurem XPS  grubości 5,0cm ok.20,0cm od lica ściany</t>
  </si>
  <si>
    <t>montaż w przestrzeni między rurą a betonem 2 szt węży iniekcyjnych rozmieszczonych symetrycznie po obwodzie lub przewodów iniekcyjnych</t>
  </si>
  <si>
    <t>wypełnienie prześwitu między stalą a betonem styrodurem XPS grubości 5,0cm ok.10,0cm od lica ściany</t>
  </si>
  <si>
    <t>wypełnienie przestrzeni między rurą a betonem cementem szybko-sprawnym celem podparcia styroduru XPS</t>
  </si>
  <si>
    <t>Średnio-ciśnieniowa iniekcja uszczelniająca żywicą poliuretanową lub akrylową wolnej przestrzeni między stalą a betonem – bezwzględnie żel</t>
  </si>
  <si>
    <t>wypełnienie pozostałej przestrzeni – do lica ściany – masą asfaltowo-kauczukową</t>
  </si>
  <si>
    <t>Uszczelnienie rury DN 600 w komorze zejściowej (od ul. Ks. Józefa)</t>
  </si>
  <si>
    <t>obwiedniowe bruzdowanie na głębokość rury zewnętrznej – prowadzącej</t>
  </si>
  <si>
    <t>wypełnienie bruzdy masą asfaltowo-kauczukową</t>
  </si>
  <si>
    <t>usunięcia z przestrzeni międzyrurowej starego wypełnienia</t>
  </si>
  <si>
    <t>oczyszczenie powierzchni stalowej, wypełnienie przestrzeni szybko-sprawną zaprawą mineralną</t>
  </si>
  <si>
    <t>wysokociśnieniowa iniekcja poliuretanowa przestrzeni międzyrurowej – żel z kontrolą wypełnienia po obwodzie</t>
  </si>
  <si>
    <t>mechaniczne czyszczenie rury na odcinku ok. 1,0m od lica ściany</t>
  </si>
  <si>
    <t>czyszczenie mechaniczne ściany wokół rury</t>
  </si>
  <si>
    <t>malowanie rury farbą epoksydową -grunt + 2x nawierzchnia</t>
  </si>
  <si>
    <t>malowanie ściany farbą akrylową 2x</t>
  </si>
  <si>
    <t>wysokociśnieniowa iniekcja poliuretanowa pęknięcia  ściany przy rurze</t>
  </si>
  <si>
    <t>Iniekcja uszczelniająca pęknięć na ścianach i w narożach stropu na poz. -1 w komorze zejścia (od ul. ks. Józefa)</t>
  </si>
  <si>
    <t>Bruzdowanie , szpachlowanie pęknięć prowadzących wodę, wysokociśnieniowa poliuretanowa iniekcja uszczelniająca</t>
  </si>
  <si>
    <t>obwiedniowe odkucie odkrytego i skorodowanego zbrojenia</t>
  </si>
  <si>
    <t>czyszczenie i zabezpieczenie antykorozyjne materiałem mineralnym odkutego zbrojenia</t>
  </si>
  <si>
    <t>szpachlowanie odkrytego zbrojenia (wykonanie otuliny)</t>
  </si>
  <si>
    <t>hydroizolacja mineralna w miejscu pęknięć i odkrytego zbrojenia, pas o szer. 0,2m</t>
  </si>
  <si>
    <t>montaż, demontaż, praca rusztowań</t>
  </si>
  <si>
    <t>Wykonanie wentylacji w komorze wejściowej i zejściowej</t>
  </si>
  <si>
    <t>wiercenie w ścianach komór otworów DN 200mm, po 2 w komorze</t>
  </si>
  <si>
    <t xml:space="preserve">wycięcie w stalowych drzwiach 2 otworów w każdej komorze pod kratki wentylacyjne o wymiarach 222 x 800mm </t>
  </si>
  <si>
    <t>montaż w wyciętych otworach kratek wentylacyjnych z żaluzjami</t>
  </si>
  <si>
    <t>Naprawa i malowanie ścian na poz. 0 w komorze zejściowej (od ul. ks. Józefa)</t>
  </si>
  <si>
    <t>mechaniczne usunięcie ze ścian i sufitu przez szlifowanie zniszczonej powłoki – praca z rusztowań</t>
  </si>
  <si>
    <t>odpylenie całej wyszlifowanej powierzchni</t>
  </si>
  <si>
    <t>obwiedniowe odkucie odkrytych prętów zbrojeniowych</t>
  </si>
  <si>
    <t>szpachlowanie odkrytego zbrojenia i ubytków o głębokości do 2,0cm – przyjęto 10% całkowitej powierzchni</t>
  </si>
  <si>
    <t>gruntowanie powierzchni przed malowaniem</t>
  </si>
  <si>
    <t>malowanie dwukrotne ścian i sufitu farbą akrylową</t>
  </si>
  <si>
    <t>montaż, demontaż, przestawianie, praca rusztowań</t>
  </si>
  <si>
    <t>dcm³</t>
  </si>
  <si>
    <t>2.1</t>
  </si>
  <si>
    <t>m³</t>
  </si>
  <si>
    <t>2.2</t>
  </si>
  <si>
    <t>m²</t>
  </si>
  <si>
    <t>2.3</t>
  </si>
  <si>
    <t>2.4</t>
  </si>
  <si>
    <t>2.5</t>
  </si>
  <si>
    <t>2.6</t>
  </si>
  <si>
    <t>szt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</si>
  <si>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</si>
  <si>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</si>
  <si>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</si>
  <si>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</si>
  <si>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</si>
  <si>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</si>
  <si>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</si>
  <si>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</si>
  <si>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</si>
  <si>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</si>
  <si>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</si>
  <si>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</si>
  <si>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</si>
  <si>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</si>
  <si>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</si>
  <si>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</si>
  <si>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</si>
  <si>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</si>
  <si>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</si>
  <si>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 xml:space="preserve">5.4 </t>
  </si>
  <si>
    <t>5.5</t>
  </si>
  <si>
    <t>5.6</t>
  </si>
  <si>
    <t>6.1</t>
  </si>
  <si>
    <t>6.2</t>
  </si>
  <si>
    <t>6.3</t>
  </si>
  <si>
    <t>6.4</t>
  </si>
  <si>
    <t>7.1</t>
  </si>
  <si>
    <t xml:space="preserve">7.2 </t>
  </si>
  <si>
    <t>7.3</t>
  </si>
  <si>
    <t>7.4</t>
  </si>
  <si>
    <t>7.5</t>
  </si>
  <si>
    <t>7.6</t>
  </si>
  <si>
    <t>7.7</t>
  </si>
  <si>
    <t>7.8</t>
  </si>
  <si>
    <t xml:space="preserve">Załącznik nr 1 do oferty w postępowaniu nr: 401/PN-45/2021 na zadanie: "Wykonanie prac remontowych związanych z uszczelnieniem przejść rurowych przez ściany komór „Zejścia i Wejścia” dla kładki technologicznej dla rurociągu „Raba 1200” ul. Tyniecka Ks. Józefa w Krakowie”                                                                                                                                                                                                                            </t>
  </si>
  <si>
    <r>
      <t>montaż w odwierconych</t>
    </r>
    <r>
      <rPr>
        <sz val="11"/>
        <color indexed="8"/>
        <rFont val="Calibri"/>
        <family val="2"/>
      </rPr>
      <t xml:space="preserve"> otworach systemowych kratek wentylacyjnych (zewnętrzny kanał zetowy do wentylacji wraz z montażem żaluzji.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</si>
</sst>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" fontId="23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3" xfId="0" applyNumberFormat="1" applyFont="1" applyFill="1" applyBorder="1" applyAlignment="1" applyProtection="1">
      <alignment horizontal="right" vertical="center"/>
      <protection locked="0"/>
    </xf>
    <xf numFmtId="4" fontId="23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1" fontId="23" fillId="2" borderId="13" xfId="0" applyNumberFormat="1" applyFont="1" applyFill="1" applyBorder="1" applyAlignment="1">
      <alignment horizontal="center" vertical="center" wrapText="1"/>
    </xf>
    <xf numFmtId="4" fontId="23" fillId="2" borderId="13" xfId="0" applyNumberFormat="1" applyFont="1" applyFill="1" applyBorder="1" applyAlignment="1">
      <alignment horizontal="right" vertical="center"/>
    </xf>
    <xf numFmtId="4" fontId="23" fillId="2" borderId="16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4" fontId="23" fillId="0" borderId="12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horizontal="justify" vertical="center"/>
    </xf>
    <xf numFmtId="0" fontId="41" fillId="0" borderId="12" xfId="0" applyFont="1" applyBorder="1" applyAlignment="1">
      <alignment vertical="center"/>
    </xf>
    <xf numFmtId="0" fontId="41" fillId="0" borderId="11" xfId="0" applyFont="1" applyBorder="1" applyAlignment="1">
      <alignment horizontal="justify" vertical="center"/>
    </xf>
    <xf numFmtId="0" fontId="23" fillId="0" borderId="17" xfId="0" applyFont="1" applyBorder="1" applyAlignment="1">
      <alignment horizontal="center" vertical="center" wrapText="1"/>
    </xf>
    <xf numFmtId="0" fontId="23" fillId="33" borderId="18" xfId="0" applyFont="1" applyFill="1" applyBorder="1" applyAlignment="1" applyProtection="1">
      <alignment horizontal="center" vertical="center"/>
      <protection/>
    </xf>
    <xf numFmtId="0" fontId="23" fillId="33" borderId="13" xfId="0" applyFont="1" applyFill="1" applyBorder="1" applyAlignment="1" applyProtection="1">
      <alignment horizontal="center" vertical="center" wrapText="1"/>
      <protection/>
    </xf>
    <xf numFmtId="1" fontId="23" fillId="33" borderId="13" xfId="0" applyNumberFormat="1" applyFont="1" applyFill="1" applyBorder="1" applyAlignment="1" applyProtection="1">
      <alignment horizontal="center" vertical="center" wrapText="1"/>
      <protection/>
    </xf>
    <xf numFmtId="4" fontId="23" fillId="33" borderId="13" xfId="0" applyNumberFormat="1" applyFont="1" applyFill="1" applyBorder="1" applyAlignment="1" applyProtection="1">
      <alignment horizontal="center" vertical="center" wrapText="1"/>
      <protection/>
    </xf>
    <xf numFmtId="4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2" borderId="13" xfId="0" applyFont="1" applyFill="1" applyBorder="1" applyAlignment="1" applyProtection="1">
      <alignment horizontal="left" vertical="center" wrapText="1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4" fontId="23" fillId="33" borderId="13" xfId="0" applyNumberFormat="1" applyFont="1" applyFill="1" applyBorder="1" applyAlignment="1">
      <alignment horizontal="center" vertical="center"/>
    </xf>
    <xf numFmtId="4" fontId="23" fillId="33" borderId="16" xfId="0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5.25390625" style="57" customWidth="1"/>
    <col min="2" max="2" width="45.625" style="2" customWidth="1"/>
    <col min="3" max="3" width="7.375" style="4" customWidth="1"/>
    <col min="4" max="4" width="11.00390625" style="5" customWidth="1"/>
    <col min="5" max="5" width="15.375" style="3" customWidth="1"/>
    <col min="6" max="6" width="15.125" style="3" customWidth="1"/>
    <col min="7" max="7" width="29.75390625" style="0" customWidth="1"/>
    <col min="8" max="8" width="44.00390625" style="0" customWidth="1"/>
  </cols>
  <sheetData>
    <row r="1" spans="1:6" ht="48" customHeight="1" thickBot="1">
      <c r="A1" s="42" t="s">
        <v>103</v>
      </c>
      <c r="B1" s="15"/>
      <c r="C1" s="15"/>
      <c r="D1" s="15"/>
      <c r="E1" s="15"/>
      <c r="F1" s="16"/>
    </row>
    <row r="2" spans="1:6" ht="43.5" customHeight="1" thickBot="1">
      <c r="A2" s="43" t="s">
        <v>2</v>
      </c>
      <c r="B2" s="44" t="s">
        <v>7</v>
      </c>
      <c r="C2" s="44" t="s">
        <v>0</v>
      </c>
      <c r="D2" s="45" t="s">
        <v>1</v>
      </c>
      <c r="E2" s="46" t="s">
        <v>6</v>
      </c>
      <c r="F2" s="47" t="s">
        <v>5</v>
      </c>
    </row>
    <row r="3" spans="1:6" ht="15.75" thickBot="1">
      <c r="A3" s="49" t="s">
        <v>4</v>
      </c>
      <c r="B3" s="48" t="s">
        <v>8</v>
      </c>
      <c r="C3" s="17"/>
      <c r="D3" s="17"/>
      <c r="E3" s="18"/>
      <c r="F3" s="19">
        <f aca="true" t="shared" si="0" ref="F3:F54">D3*E3</f>
        <v>0</v>
      </c>
    </row>
    <row r="4" spans="1:6" ht="60">
      <c r="A4" s="20" t="s">
        <v>13</v>
      </c>
      <c r="B4" s="21" t="s">
        <v>9</v>
      </c>
      <c r="C4" s="6" t="s">
        <v>10</v>
      </c>
      <c r="D4" s="6">
        <v>12</v>
      </c>
      <c r="E4" s="22"/>
      <c r="F4" s="23">
        <f t="shared" si="0"/>
        <v>0</v>
      </c>
    </row>
    <row r="5" spans="1:6" ht="15.75" thickBot="1">
      <c r="A5" s="24" t="s">
        <v>14</v>
      </c>
      <c r="B5" s="25" t="s">
        <v>11</v>
      </c>
      <c r="C5" s="7" t="s">
        <v>12</v>
      </c>
      <c r="D5" s="7">
        <v>1</v>
      </c>
      <c r="E5" s="26"/>
      <c r="F5" s="27">
        <f t="shared" si="0"/>
        <v>0</v>
      </c>
    </row>
    <row r="6" spans="1:6" ht="30.75" thickBot="1">
      <c r="A6" s="49">
        <v>2</v>
      </c>
      <c r="B6" s="50" t="s">
        <v>15</v>
      </c>
      <c r="C6" s="28"/>
      <c r="D6" s="28"/>
      <c r="E6" s="29"/>
      <c r="F6" s="30">
        <f t="shared" si="0"/>
        <v>0</v>
      </c>
    </row>
    <row r="7" spans="1:6" ht="48" customHeight="1">
      <c r="A7" s="59" t="s">
        <v>60</v>
      </c>
      <c r="B7" s="31" t="s">
        <v>16</v>
      </c>
      <c r="C7" s="8" t="s">
        <v>59</v>
      </c>
      <c r="D7" s="8">
        <v>600</v>
      </c>
      <c r="E7" s="63"/>
      <c r="F7" s="32">
        <f t="shared" si="0"/>
        <v>0</v>
      </c>
    </row>
    <row r="8" spans="1:6" ht="13.5" customHeight="1">
      <c r="A8" s="58"/>
      <c r="B8" s="33"/>
      <c r="C8" s="9"/>
      <c r="D8" s="9"/>
      <c r="E8" s="62"/>
      <c r="F8" s="34"/>
    </row>
    <row r="9" spans="1:6" ht="33" customHeight="1">
      <c r="A9" s="60" t="s">
        <v>62</v>
      </c>
      <c r="B9" s="33" t="s">
        <v>17</v>
      </c>
      <c r="C9" s="9" t="s">
        <v>61</v>
      </c>
      <c r="D9" s="9">
        <v>0.3</v>
      </c>
      <c r="E9" s="61"/>
      <c r="F9" s="34">
        <f t="shared" si="0"/>
        <v>0</v>
      </c>
    </row>
    <row r="10" spans="1:6" ht="13.5" customHeight="1">
      <c r="A10" s="58"/>
      <c r="B10" s="33"/>
      <c r="C10" s="9"/>
      <c r="D10" s="9"/>
      <c r="E10" s="62"/>
      <c r="F10" s="34"/>
    </row>
    <row r="11" spans="1:6" ht="30" customHeight="1">
      <c r="A11" s="54" t="s">
        <v>64</v>
      </c>
      <c r="B11" s="35" t="s">
        <v>18</v>
      </c>
      <c r="C11" s="10" t="s">
        <v>63</v>
      </c>
      <c r="D11" s="10">
        <v>1.25</v>
      </c>
      <c r="E11" s="36"/>
      <c r="F11" s="37">
        <f t="shared" si="0"/>
        <v>0</v>
      </c>
    </row>
    <row r="12" spans="1:6" ht="33" customHeight="1">
      <c r="A12" s="60" t="s">
        <v>65</v>
      </c>
      <c r="B12" s="33" t="s">
        <v>19</v>
      </c>
      <c r="C12" s="9" t="s">
        <v>63</v>
      </c>
      <c r="D12" s="9">
        <v>7.5</v>
      </c>
      <c r="E12" s="61"/>
      <c r="F12" s="34">
        <f t="shared" si="0"/>
        <v>0</v>
      </c>
    </row>
    <row r="13" spans="1:6" ht="13.5" customHeight="1">
      <c r="A13" s="58"/>
      <c r="B13" s="33"/>
      <c r="C13" s="9"/>
      <c r="D13" s="9"/>
      <c r="E13" s="62"/>
      <c r="F13" s="34"/>
    </row>
    <row r="14" spans="1:6" ht="31.5" customHeight="1">
      <c r="A14" s="54" t="s">
        <v>66</v>
      </c>
      <c r="B14" s="35" t="s">
        <v>20</v>
      </c>
      <c r="C14" s="10" t="s">
        <v>63</v>
      </c>
      <c r="D14" s="10">
        <v>8.75</v>
      </c>
      <c r="E14" s="36"/>
      <c r="F14" s="37">
        <f t="shared" si="0"/>
        <v>0</v>
      </c>
    </row>
    <row r="15" spans="1:6" ht="60.75" thickBot="1">
      <c r="A15" s="54" t="s">
        <v>67</v>
      </c>
      <c r="B15" s="38" t="s">
        <v>21</v>
      </c>
      <c r="C15" s="11" t="s">
        <v>63</v>
      </c>
      <c r="D15" s="11">
        <v>6.5</v>
      </c>
      <c r="E15" s="26"/>
      <c r="F15" s="27">
        <f t="shared" si="0"/>
        <v>0</v>
      </c>
    </row>
    <row r="16" spans="1:6" ht="45.75" thickBot="1">
      <c r="A16" s="55">
        <v>3</v>
      </c>
      <c r="B16" s="51" t="s">
        <v>22</v>
      </c>
      <c r="C16" s="28"/>
      <c r="D16" s="28"/>
      <c r="E16" s="29"/>
      <c r="F16" s="30">
        <f t="shared" si="0"/>
        <v>0</v>
      </c>
    </row>
    <row r="17" spans="1:8" ht="45">
      <c r="A17" s="54" t="s">
        <v>69</v>
      </c>
      <c r="B17" s="21" t="s">
        <v>23</v>
      </c>
      <c r="C17" s="12" t="s">
        <v>68</v>
      </c>
      <c r="D17" s="12">
        <v>2</v>
      </c>
      <c r="E17" s="22"/>
      <c r="F17" s="23">
        <f t="shared" si="0"/>
        <v>0</v>
      </c>
      <c r="G17" s="1"/>
      <c r="H17" s="1"/>
    </row>
    <row r="18" spans="1:6" ht="60">
      <c r="A18" s="54" t="s">
        <v>70</v>
      </c>
      <c r="B18" s="35" t="s">
        <v>24</v>
      </c>
      <c r="C18" s="10" t="s">
        <v>68</v>
      </c>
      <c r="D18" s="10">
        <v>4</v>
      </c>
      <c r="E18" s="36"/>
      <c r="F18" s="37">
        <f t="shared" si="0"/>
        <v>0</v>
      </c>
    </row>
    <row r="19" spans="1:6" ht="45">
      <c r="A19" s="54" t="s">
        <v>71</v>
      </c>
      <c r="B19" s="35" t="s">
        <v>25</v>
      </c>
      <c r="C19" s="10" t="s">
        <v>68</v>
      </c>
      <c r="D19" s="10">
        <v>2</v>
      </c>
      <c r="E19" s="36"/>
      <c r="F19" s="37">
        <f t="shared" si="0"/>
        <v>0</v>
      </c>
    </row>
    <row r="20" spans="1:6" ht="45">
      <c r="A20" s="54" t="s">
        <v>72</v>
      </c>
      <c r="B20" s="35" t="s">
        <v>26</v>
      </c>
      <c r="C20" s="10" t="s">
        <v>59</v>
      </c>
      <c r="D20" s="10">
        <v>40</v>
      </c>
      <c r="E20" s="36"/>
      <c r="F20" s="37">
        <f t="shared" si="0"/>
        <v>0</v>
      </c>
    </row>
    <row r="21" spans="1:6" ht="60">
      <c r="A21" s="54" t="s">
        <v>73</v>
      </c>
      <c r="B21" s="35" t="s">
        <v>27</v>
      </c>
      <c r="C21" s="10" t="s">
        <v>59</v>
      </c>
      <c r="D21" s="10">
        <v>75</v>
      </c>
      <c r="E21" s="36"/>
      <c r="F21" s="37">
        <f t="shared" si="0"/>
        <v>0</v>
      </c>
    </row>
    <row r="22" spans="1:6" ht="30.75" customHeight="1" thickBot="1">
      <c r="A22" s="24" t="s">
        <v>74</v>
      </c>
      <c r="B22" s="38" t="s">
        <v>28</v>
      </c>
      <c r="C22" s="7" t="s">
        <v>59</v>
      </c>
      <c r="D22" s="7">
        <v>40</v>
      </c>
      <c r="E22" s="26"/>
      <c r="F22" s="27">
        <f t="shared" si="0"/>
        <v>0</v>
      </c>
    </row>
    <row r="23" spans="1:6" ht="33.75" customHeight="1" thickBot="1">
      <c r="A23" s="49">
        <v>4</v>
      </c>
      <c r="B23" s="50" t="s">
        <v>29</v>
      </c>
      <c r="C23" s="28"/>
      <c r="D23" s="28"/>
      <c r="E23" s="29"/>
      <c r="F23" s="30">
        <f t="shared" si="0"/>
        <v>0</v>
      </c>
    </row>
    <row r="24" spans="1:6" ht="30">
      <c r="A24" s="20" t="s">
        <v>75</v>
      </c>
      <c r="B24" s="64" t="s">
        <v>30</v>
      </c>
      <c r="C24" s="12" t="s">
        <v>10</v>
      </c>
      <c r="D24" s="12">
        <v>1.9</v>
      </c>
      <c r="E24" s="22"/>
      <c r="F24" s="23">
        <f t="shared" si="0"/>
        <v>0</v>
      </c>
    </row>
    <row r="25" spans="1:6" ht="22.5" customHeight="1">
      <c r="A25" s="54" t="s">
        <v>76</v>
      </c>
      <c r="B25" s="40" t="s">
        <v>31</v>
      </c>
      <c r="C25" s="10" t="s">
        <v>59</v>
      </c>
      <c r="D25" s="10">
        <v>70</v>
      </c>
      <c r="E25" s="36"/>
      <c r="F25" s="37">
        <f t="shared" si="0"/>
        <v>0</v>
      </c>
    </row>
    <row r="26" spans="1:6" ht="31.5" customHeight="1">
      <c r="A26" s="54" t="s">
        <v>77</v>
      </c>
      <c r="B26" s="35" t="s">
        <v>32</v>
      </c>
      <c r="C26" s="10" t="s">
        <v>59</v>
      </c>
      <c r="D26" s="10">
        <v>20</v>
      </c>
      <c r="E26" s="36"/>
      <c r="F26" s="37">
        <f t="shared" si="0"/>
        <v>0</v>
      </c>
    </row>
    <row r="27" spans="1:6" ht="38.25" customHeight="1">
      <c r="A27" s="54" t="s">
        <v>78</v>
      </c>
      <c r="B27" s="39" t="s">
        <v>33</v>
      </c>
      <c r="C27" s="10" t="s">
        <v>63</v>
      </c>
      <c r="D27" s="10">
        <v>0.2</v>
      </c>
      <c r="E27" s="36"/>
      <c r="F27" s="37">
        <f t="shared" si="0"/>
        <v>0</v>
      </c>
    </row>
    <row r="28" spans="1:6" ht="45">
      <c r="A28" s="54" t="s">
        <v>79</v>
      </c>
      <c r="B28" s="39" t="s">
        <v>34</v>
      </c>
      <c r="C28" s="10" t="s">
        <v>59</v>
      </c>
      <c r="D28" s="10">
        <v>15</v>
      </c>
      <c r="E28" s="36"/>
      <c r="F28" s="37">
        <f t="shared" si="0"/>
        <v>0</v>
      </c>
    </row>
    <row r="29" spans="1:6" ht="30">
      <c r="A29" s="54" t="s">
        <v>80</v>
      </c>
      <c r="B29" s="39" t="s">
        <v>35</v>
      </c>
      <c r="C29" s="10" t="s">
        <v>63</v>
      </c>
      <c r="D29" s="10">
        <v>2</v>
      </c>
      <c r="E29" s="36"/>
      <c r="F29" s="37">
        <f t="shared" si="0"/>
        <v>0</v>
      </c>
    </row>
    <row r="30" spans="1:6" ht="15">
      <c r="A30" s="54" t="s">
        <v>81</v>
      </c>
      <c r="B30" s="39" t="s">
        <v>36</v>
      </c>
      <c r="C30" s="10" t="s">
        <v>63</v>
      </c>
      <c r="D30" s="10">
        <v>2</v>
      </c>
      <c r="E30" s="36"/>
      <c r="F30" s="37">
        <f t="shared" si="0"/>
        <v>0</v>
      </c>
    </row>
    <row r="31" spans="1:6" ht="30">
      <c r="A31" s="54" t="s">
        <v>82</v>
      </c>
      <c r="B31" s="39" t="s">
        <v>37</v>
      </c>
      <c r="C31" s="10" t="s">
        <v>63</v>
      </c>
      <c r="D31" s="10">
        <v>2</v>
      </c>
      <c r="E31" s="36"/>
      <c r="F31" s="37">
        <f t="shared" si="0"/>
        <v>0</v>
      </c>
    </row>
    <row r="32" spans="1:6" ht="15">
      <c r="A32" s="54" t="s">
        <v>83</v>
      </c>
      <c r="B32" s="39" t="s">
        <v>38</v>
      </c>
      <c r="C32" s="10" t="s">
        <v>63</v>
      </c>
      <c r="D32" s="10">
        <v>2</v>
      </c>
      <c r="E32" s="36"/>
      <c r="F32" s="37">
        <f t="shared" si="0"/>
        <v>0</v>
      </c>
    </row>
    <row r="33" spans="1:6" ht="30.75" thickBot="1">
      <c r="A33" s="24" t="s">
        <v>84</v>
      </c>
      <c r="B33" s="41" t="s">
        <v>39</v>
      </c>
      <c r="C33" s="7" t="s">
        <v>10</v>
      </c>
      <c r="D33" s="7">
        <v>2</v>
      </c>
      <c r="E33" s="26"/>
      <c r="F33" s="27">
        <f t="shared" si="0"/>
        <v>0</v>
      </c>
    </row>
    <row r="34" spans="1:6" ht="46.5" customHeight="1" thickBot="1">
      <c r="A34" s="49">
        <v>5</v>
      </c>
      <c r="B34" s="50" t="s">
        <v>40</v>
      </c>
      <c r="C34" s="28"/>
      <c r="D34" s="28"/>
      <c r="E34" s="29"/>
      <c r="F34" s="30">
        <f t="shared" si="0"/>
        <v>0</v>
      </c>
    </row>
    <row r="35" spans="1:6" ht="45">
      <c r="A35" s="20" t="s">
        <v>85</v>
      </c>
      <c r="B35" s="21" t="s">
        <v>41</v>
      </c>
      <c r="C35" s="6" t="s">
        <v>10</v>
      </c>
      <c r="D35" s="6">
        <v>24</v>
      </c>
      <c r="E35" s="22"/>
      <c r="F35" s="23">
        <f t="shared" si="0"/>
        <v>0</v>
      </c>
    </row>
    <row r="36" spans="1:6" ht="32.25" customHeight="1">
      <c r="A36" s="54" t="s">
        <v>86</v>
      </c>
      <c r="B36" s="35" t="s">
        <v>42</v>
      </c>
      <c r="C36" s="10" t="s">
        <v>10</v>
      </c>
      <c r="D36" s="10">
        <v>21</v>
      </c>
      <c r="E36" s="36"/>
      <c r="F36" s="37">
        <f t="shared" si="0"/>
        <v>0</v>
      </c>
    </row>
    <row r="37" spans="1:6" ht="30.75" customHeight="1">
      <c r="A37" s="54" t="s">
        <v>87</v>
      </c>
      <c r="B37" s="35" t="s">
        <v>43</v>
      </c>
      <c r="C37" s="13" t="s">
        <v>10</v>
      </c>
      <c r="D37" s="13">
        <v>21</v>
      </c>
      <c r="E37" s="36"/>
      <c r="F37" s="37">
        <f t="shared" si="0"/>
        <v>0</v>
      </c>
    </row>
    <row r="38" spans="1:6" ht="33.75" customHeight="1">
      <c r="A38" s="54" t="s">
        <v>88</v>
      </c>
      <c r="B38" s="35" t="s">
        <v>44</v>
      </c>
      <c r="C38" s="10" t="s">
        <v>10</v>
      </c>
      <c r="D38" s="10">
        <v>21</v>
      </c>
      <c r="E38" s="36"/>
      <c r="F38" s="37">
        <f t="shared" si="0"/>
        <v>0</v>
      </c>
    </row>
    <row r="39" spans="1:6" ht="31.5" customHeight="1">
      <c r="A39" s="54" t="s">
        <v>89</v>
      </c>
      <c r="B39" s="35" t="s">
        <v>45</v>
      </c>
      <c r="C39" s="10" t="s">
        <v>63</v>
      </c>
      <c r="D39" s="10">
        <v>9</v>
      </c>
      <c r="E39" s="36"/>
      <c r="F39" s="37">
        <f t="shared" si="0"/>
        <v>0</v>
      </c>
    </row>
    <row r="40" spans="1:6" ht="15.75" thickBot="1">
      <c r="A40" s="24" t="s">
        <v>90</v>
      </c>
      <c r="B40" s="25" t="s">
        <v>46</v>
      </c>
      <c r="C40" s="7" t="s">
        <v>12</v>
      </c>
      <c r="D40" s="7">
        <v>1</v>
      </c>
      <c r="E40" s="26"/>
      <c r="F40" s="27">
        <f t="shared" si="0"/>
        <v>0</v>
      </c>
    </row>
    <row r="41" spans="1:6" ht="33" customHeight="1" thickBot="1">
      <c r="A41" s="49">
        <v>6</v>
      </c>
      <c r="B41" s="50" t="s">
        <v>47</v>
      </c>
      <c r="C41" s="28"/>
      <c r="D41" s="28"/>
      <c r="E41" s="29"/>
      <c r="F41" s="30">
        <f t="shared" si="0"/>
        <v>0</v>
      </c>
    </row>
    <row r="42" spans="1:6" ht="27" customHeight="1">
      <c r="A42" s="20" t="s">
        <v>91</v>
      </c>
      <c r="B42" s="21" t="s">
        <v>48</v>
      </c>
      <c r="C42" s="6" t="s">
        <v>68</v>
      </c>
      <c r="D42" s="6">
        <v>4</v>
      </c>
      <c r="E42" s="22"/>
      <c r="F42" s="23">
        <f t="shared" si="0"/>
        <v>0</v>
      </c>
    </row>
    <row r="43" spans="1:6" ht="52.5" customHeight="1">
      <c r="A43" s="54" t="s">
        <v>92</v>
      </c>
      <c r="B43" s="35" t="s">
        <v>104</v>
      </c>
      <c r="C43" s="10" t="s">
        <v>68</v>
      </c>
      <c r="D43" s="10">
        <v>4</v>
      </c>
      <c r="E43" s="36"/>
      <c r="F43" s="37">
        <f t="shared" si="0"/>
        <v>0</v>
      </c>
    </row>
    <row r="44" spans="1:6" ht="45">
      <c r="A44" s="54" t="s">
        <v>93</v>
      </c>
      <c r="B44" s="35" t="s">
        <v>49</v>
      </c>
      <c r="C44" s="10" t="s">
        <v>68</v>
      </c>
      <c r="D44" s="10">
        <v>4</v>
      </c>
      <c r="E44" s="36"/>
      <c r="F44" s="37">
        <f t="shared" si="0"/>
        <v>0</v>
      </c>
    </row>
    <row r="45" spans="1:6" ht="30" customHeight="1" thickBot="1">
      <c r="A45" s="24" t="s">
        <v>94</v>
      </c>
      <c r="B45" s="38" t="s">
        <v>50</v>
      </c>
      <c r="C45" s="7" t="s">
        <v>68</v>
      </c>
      <c r="D45" s="7">
        <v>4</v>
      </c>
      <c r="E45" s="26"/>
      <c r="F45" s="27">
        <f t="shared" si="0"/>
        <v>0</v>
      </c>
    </row>
    <row r="46" spans="1:6" ht="36" customHeight="1" thickBot="1">
      <c r="A46" s="49">
        <v>7</v>
      </c>
      <c r="B46" s="50" t="s">
        <v>51</v>
      </c>
      <c r="C46" s="28"/>
      <c r="D46" s="28"/>
      <c r="E46" s="29"/>
      <c r="F46" s="30">
        <f t="shared" si="0"/>
        <v>0</v>
      </c>
    </row>
    <row r="47" spans="1:6" ht="45">
      <c r="A47" s="20" t="s">
        <v>95</v>
      </c>
      <c r="B47" s="21" t="s">
        <v>52</v>
      </c>
      <c r="C47" s="12" t="s">
        <v>63</v>
      </c>
      <c r="D47" s="12">
        <v>245</v>
      </c>
      <c r="E47" s="22"/>
      <c r="F47" s="23">
        <f t="shared" si="0"/>
        <v>0</v>
      </c>
    </row>
    <row r="48" spans="1:6" ht="15">
      <c r="A48" s="54" t="s">
        <v>96</v>
      </c>
      <c r="B48" s="40" t="s">
        <v>53</v>
      </c>
      <c r="C48" s="10" t="s">
        <v>63</v>
      </c>
      <c r="D48" s="10">
        <v>245</v>
      </c>
      <c r="E48" s="36"/>
      <c r="F48" s="37">
        <f t="shared" si="0"/>
        <v>0</v>
      </c>
    </row>
    <row r="49" spans="1:6" ht="36.75" customHeight="1">
      <c r="A49" s="54" t="s">
        <v>97</v>
      </c>
      <c r="B49" s="35" t="s">
        <v>54</v>
      </c>
      <c r="C49" s="10" t="s">
        <v>10</v>
      </c>
      <c r="D49" s="10">
        <v>22</v>
      </c>
      <c r="E49" s="36"/>
      <c r="F49" s="37">
        <f t="shared" si="0"/>
        <v>0</v>
      </c>
    </row>
    <row r="50" spans="1:6" ht="29.25" customHeight="1">
      <c r="A50" s="54" t="s">
        <v>98</v>
      </c>
      <c r="B50" s="35" t="s">
        <v>43</v>
      </c>
      <c r="C50" s="13" t="s">
        <v>10</v>
      </c>
      <c r="D50" s="13">
        <v>22</v>
      </c>
      <c r="E50" s="36"/>
      <c r="F50" s="37">
        <f t="shared" si="0"/>
        <v>0</v>
      </c>
    </row>
    <row r="51" spans="1:6" ht="45">
      <c r="A51" s="54" t="s">
        <v>99</v>
      </c>
      <c r="B51" s="35" t="s">
        <v>55</v>
      </c>
      <c r="C51" s="10" t="s">
        <v>63</v>
      </c>
      <c r="D51" s="10">
        <v>245</v>
      </c>
      <c r="E51" s="36"/>
      <c r="F51" s="37">
        <f t="shared" si="0"/>
        <v>0</v>
      </c>
    </row>
    <row r="52" spans="1:6" ht="15">
      <c r="A52" s="54" t="s">
        <v>100</v>
      </c>
      <c r="B52" s="40" t="s">
        <v>56</v>
      </c>
      <c r="C52" s="10" t="s">
        <v>63</v>
      </c>
      <c r="D52" s="10">
        <v>245</v>
      </c>
      <c r="E52" s="36"/>
      <c r="F52" s="37">
        <f t="shared" si="0"/>
        <v>0</v>
      </c>
    </row>
    <row r="53" spans="1:6" ht="33" customHeight="1">
      <c r="A53" s="54" t="s">
        <v>101</v>
      </c>
      <c r="B53" s="35" t="s">
        <v>57</v>
      </c>
      <c r="C53" s="10" t="s">
        <v>63</v>
      </c>
      <c r="D53" s="10">
        <v>245</v>
      </c>
      <c r="E53" s="36"/>
      <c r="F53" s="37">
        <f t="shared" si="0"/>
        <v>0</v>
      </c>
    </row>
    <row r="54" spans="1:6" ht="30.75" customHeight="1" thickBot="1">
      <c r="A54" s="24" t="s">
        <v>102</v>
      </c>
      <c r="B54" s="38" t="s">
        <v>58</v>
      </c>
      <c r="C54" s="7" t="s">
        <v>12</v>
      </c>
      <c r="D54" s="7">
        <v>1</v>
      </c>
      <c r="E54" s="26"/>
      <c r="F54" s="37">
        <f t="shared" si="0"/>
        <v>0</v>
      </c>
    </row>
    <row r="55" spans="1:6" ht="19.5" customHeight="1" thickBot="1">
      <c r="A55" s="56"/>
      <c r="B55" s="52" t="s">
        <v>3</v>
      </c>
      <c r="C55" s="14"/>
      <c r="D55" s="14"/>
      <c r="E55" s="14"/>
      <c r="F55" s="53">
        <f>SUM(F1:F54)</f>
        <v>0</v>
      </c>
    </row>
  </sheetData>
  <sheetProtection/>
  <mergeCells count="20">
    <mergeCell ref="B12:B13"/>
    <mergeCell ref="F7:F8"/>
    <mergeCell ref="F9:F10"/>
    <mergeCell ref="F12:F13"/>
    <mergeCell ref="A7:A8"/>
    <mergeCell ref="A9:A10"/>
    <mergeCell ref="A12:A13"/>
    <mergeCell ref="E12:E13"/>
    <mergeCell ref="E7:E8"/>
    <mergeCell ref="E9:E10"/>
    <mergeCell ref="C12:C13"/>
    <mergeCell ref="D12:D13"/>
    <mergeCell ref="A1:F1"/>
    <mergeCell ref="B55:E55"/>
    <mergeCell ref="B7:B8"/>
    <mergeCell ref="C7:C8"/>
    <mergeCell ref="D7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2014-08-19T06:34:06Z</cp:lastPrinted>
  <dcterms:created xsi:type="dcterms:W3CDTF">1997-02-26T13:46:56Z</dcterms:created>
  <dcterms:modified xsi:type="dcterms:W3CDTF">2021-05-26T12:14:30Z</dcterms:modified>
  <cp:category/>
  <cp:version/>
  <cp:contentType/>
  <cp:contentStatus/>
</cp:coreProperties>
</file>