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2" windowWidth="9432" windowHeight="4548" activeTab="0"/>
  </bookViews>
  <sheets>
    <sheet name="Arkusz1" sheetId="1" r:id="rId1"/>
    <sheet name="Arkusz2" sheetId="2" r:id="rId2"/>
    <sheet name="Arkusz3" sheetId="3" r:id="rId3"/>
    <sheet name="Arkusz4" sheetId="4" r:id="rId4"/>
  </sheets>
  <definedNames>
    <definedName name="_xlnm.Print_Area" localSheetId="0">'Arkusz1'!$A$1:$J$22</definedName>
    <definedName name="OLE_LINK1" localSheetId="0">'Arkusz1'!$C$6</definedName>
  </definedNames>
  <calcPr fullCalcOnLoad="1"/>
</workbook>
</file>

<file path=xl/sharedStrings.xml><?xml version="1.0" encoding="utf-8"?>
<sst xmlns="http://schemas.openxmlformats.org/spreadsheetml/2006/main" count="118" uniqueCount="66">
  <si>
    <t>Nr indeksu zamawiającego</t>
  </si>
  <si>
    <t>J.m.</t>
  </si>
  <si>
    <t>Ilość</t>
  </si>
  <si>
    <t>Lp.</t>
  </si>
  <si>
    <t>Producent</t>
  </si>
  <si>
    <t>RAZEM: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</si>
  <si>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</si>
  <si>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</si>
  <si>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</si>
  <si>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</si>
  <si>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</si>
  <si>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>Wartość netto [w zł]</t>
  </si>
  <si>
    <t>Cena jedn. netto [w zł]</t>
  </si>
  <si>
    <t>Rozwiązanie</t>
  </si>
  <si>
    <t>Nr Katalogowy</t>
  </si>
  <si>
    <t>Opis</t>
  </si>
  <si>
    <t>FG-80E</t>
  </si>
  <si>
    <t>FortiGate 80E - 14 x GE RJ45 ports (including 1 x DMZ port, 1 x Mgmt port, 1 x HA port, 12 x switch ports), 2 x Shared Media pairs (Including 2 x GE RJ45 ports, 2 x SFP slots). Max managed FortiAPs (Total/Tunnel) 32/16</t>
  </si>
  <si>
    <t>FG-TRAN-LX</t>
  </si>
  <si>
    <t>1GE SFP LX transceiver module for all systems with SFP and SFP/SFP+ slots</t>
  </si>
  <si>
    <t>FG-TRAN-SX</t>
  </si>
  <si>
    <t>1GE SFP SX transceiver module for all systems with SFP and SFP/SFP+ slots</t>
  </si>
  <si>
    <t>FC-10-00E80-247-02-36</t>
  </si>
  <si>
    <t>24x7 FortiCare Contract - 3Y</t>
  </si>
  <si>
    <t>szt.</t>
  </si>
  <si>
    <t>FortiGate-80E</t>
  </si>
  <si>
    <t>FS-224E</t>
  </si>
  <si>
    <t>Layer 2/3 FortiGate switch controller compatible switch with 24 x GE RJ45 ports, 4 x GE SFP</t>
  </si>
  <si>
    <t>FC-10-W0300-247-02-36</t>
  </si>
  <si>
    <t>2.</t>
  </si>
  <si>
    <t>FortiSwitch 224E</t>
  </si>
  <si>
    <t>FEX-201E</t>
  </si>
  <si>
    <t>Indoor Broadband Wireless WAN Extender with 1 x "Dual SIM 3G/4G LTE CAT6 modem" for North/South America and Europe Carriers. 5 x GE WAN/LAN configurable RJ45 ports including 1x 802.3af/at POE PD port and GPS port.</t>
  </si>
  <si>
    <t>GPI-115</t>
  </si>
  <si>
    <t>1-Port Gigabit PoE Power Injector, 802.3af 15.4Watts 10/100/1000 (PD-3501). for GPI-115 Gigabit PoE Injector</t>
  </si>
  <si>
    <t>FC-10-F201E-247-02-36</t>
  </si>
  <si>
    <t>FortiExtender</t>
  </si>
  <si>
    <t>FG-60F</t>
  </si>
  <si>
    <t>10 x GE RJ45 ports (including 7 x Internal Ports, 2 x WAN Ports, 1 x DMZ Port). Max managed FortiAPs (Total / Tunnel) 30 / 10</t>
  </si>
  <si>
    <t>FC-10-0060F-247-02-36</t>
  </si>
  <si>
    <t>FortiGate-60F</t>
  </si>
  <si>
    <t>FS-124E</t>
  </si>
  <si>
    <t>L2 Switch - 24 x GE RJ45 ports, 4 x GE SFP slots, Fanless, FortiGate switch controller compatible.</t>
  </si>
  <si>
    <t>FC-10-WP12E-247-02-36</t>
  </si>
  <si>
    <t>FortiSwitch 124E</t>
  </si>
  <si>
    <r>
      <t xml:space="preserve">Załącznik nr 1 do oferty w postępowaniu nr 185/PN-17/2021 na zadanie: "Rozbudowa i modernizacja wraz z wdrożeniem architektury sieciowej zapewniającej bezpieczną separację ruchu dla sieci przemysłowej 
OT – ETAP III
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                                                                </t>
    </r>
  </si>
  <si>
    <t>FN-TRAN-LX</t>
  </si>
  <si>
    <t>FN-TRAN-SX</t>
  </si>
  <si>
    <t>FortiGate-FGR-60F-3G4G</t>
  </si>
  <si>
    <t>FGR-60F-3G4G</t>
  </si>
  <si>
    <t>Ruggedized, 4 x GE RJ45 Switch ports, 2 x Shared Media pairs (Including 2 x GE RJ45 ports, 2 x SFP slots). RJ45 by-pass between WAN and LAN. DB9 Serial. With Embedded 3G/4G/LTE wireless wan module (Global LTE- EM7565), 2 external SMA WWAN antennas included. Max managed FortiAPs (Total / Tunnel) 10 / 5</t>
  </si>
  <si>
    <t>FC-10-F60FI-247-02-36</t>
  </si>
  <si>
    <t>FMG</t>
  </si>
  <si>
    <t>FMG-VM-10-UG</t>
  </si>
  <si>
    <t>Upgrade license for adding 10 Fortinet devices/Virtual Domains; allows for total of 2 GB/Day of Logs and 200 GB storage capacity.</t>
  </si>
  <si>
    <t>Wsparcia producenta na nowe licencje FMG (łącznie z posiadanymi FMG-VM-BASE) do daty 2024-12-17</t>
  </si>
  <si>
    <t>24x7 FortiCare Contract - Upgrade FortiManager Licence from 10 to 110 devices/Virtual Domains. Support up to date 2024-12-17</t>
  </si>
  <si>
    <t>kable</t>
  </si>
  <si>
    <t>Patchcord duplex 50/125 LC-LC 5m</t>
  </si>
  <si>
    <t>Patchcord duplex 50/125 LC-SC 5m</t>
  </si>
  <si>
    <t>Patchcord UTP kat.6 - 1m</t>
  </si>
  <si>
    <t>Patchcord UTP kat.6 - 3m</t>
  </si>
  <si>
    <t>7.</t>
  </si>
  <si>
    <t>8.</t>
  </si>
  <si>
    <t>9.</t>
  </si>
  <si>
    <t>10.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</si>
</sst>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d\ mmmm\ yyyy"/>
    <numFmt numFmtId="178" formatCode="#,##0.00\ _z_ł"/>
    <numFmt numFmtId="179" formatCode="0.0"/>
  </numFmts>
  <fonts count="44"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33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 applyProtection="1">
      <alignment vertical="center" wrapText="1"/>
      <protection locked="0"/>
    </xf>
    <xf numFmtId="4" fontId="1" fillId="33" borderId="15" xfId="0" applyNumberFormat="1" applyFont="1" applyFill="1" applyBorder="1" applyAlignment="1" applyProtection="1">
      <alignment vertical="center"/>
      <protection locked="0"/>
    </xf>
    <xf numFmtId="4" fontId="1" fillId="33" borderId="16" xfId="0" applyNumberFormat="1" applyFont="1" applyFill="1" applyBorder="1" applyAlignment="1" applyProtection="1">
      <alignment vertical="center" wrapText="1"/>
      <protection locked="0"/>
    </xf>
    <xf numFmtId="0" fontId="1" fillId="33" borderId="17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1" fillId="33" borderId="18" xfId="0" applyFont="1" applyFill="1" applyBorder="1" applyAlignment="1">
      <alignment vertical="center" wrapText="1"/>
    </xf>
    <xf numFmtId="4" fontId="1" fillId="33" borderId="18" xfId="0" applyNumberFormat="1" applyFont="1" applyFill="1" applyBorder="1" applyAlignment="1">
      <alignment vertical="center"/>
    </xf>
    <xf numFmtId="4" fontId="1" fillId="33" borderId="19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>
      <alignment vertical="center"/>
    </xf>
    <xf numFmtId="4" fontId="1" fillId="33" borderId="22" xfId="0" applyNumberFormat="1" applyFont="1" applyFill="1" applyBorder="1" applyAlignment="1">
      <alignment vertical="center" wrapText="1"/>
    </xf>
    <xf numFmtId="0" fontId="1" fillId="34" borderId="14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1" fillId="34" borderId="15" xfId="0" applyFont="1" applyFill="1" applyBorder="1" applyAlignment="1">
      <alignment vertical="center" wrapText="1"/>
    </xf>
    <xf numFmtId="4" fontId="1" fillId="34" borderId="15" xfId="0" applyNumberFormat="1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vertical="center" wrapText="1"/>
    </xf>
    <xf numFmtId="0" fontId="1" fillId="34" borderId="17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vertical="center" wrapText="1"/>
    </xf>
    <xf numFmtId="4" fontId="1" fillId="34" borderId="18" xfId="0" applyNumberFormat="1" applyFont="1" applyFill="1" applyBorder="1" applyAlignment="1">
      <alignment vertical="center"/>
    </xf>
    <xf numFmtId="4" fontId="1" fillId="34" borderId="19" xfId="0" applyNumberFormat="1" applyFont="1" applyFill="1" applyBorder="1" applyAlignment="1">
      <alignment vertical="center" wrapText="1"/>
    </xf>
    <xf numFmtId="0" fontId="1" fillId="34" borderId="20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1" fillId="34" borderId="21" xfId="0" applyFont="1" applyFill="1" applyBorder="1" applyAlignment="1">
      <alignment vertical="center" wrapText="1"/>
    </xf>
    <xf numFmtId="4" fontId="1" fillId="34" borderId="21" xfId="0" applyNumberFormat="1" applyFont="1" applyFill="1" applyBorder="1" applyAlignment="1">
      <alignment vertical="center"/>
    </xf>
    <xf numFmtId="4" fontId="1" fillId="34" borderId="22" xfId="0" applyNumberFormat="1" applyFont="1" applyFill="1" applyBorder="1" applyAlignment="1">
      <alignment vertical="center" wrapText="1"/>
    </xf>
    <xf numFmtId="1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21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15" xfId="0" applyNumberFormat="1" applyFont="1" applyFill="1" applyBorder="1" applyAlignment="1">
      <alignment horizontal="center" vertical="center" wrapText="1"/>
    </xf>
    <xf numFmtId="1" fontId="1" fillId="34" borderId="18" xfId="0" applyNumberFormat="1" applyFont="1" applyFill="1" applyBorder="1" applyAlignment="1">
      <alignment horizontal="center" vertical="center" wrapText="1"/>
    </xf>
    <xf numFmtId="1" fontId="1" fillId="34" borderId="21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vertical="center"/>
    </xf>
    <xf numFmtId="4" fontId="1" fillId="33" borderId="16" xfId="0" applyNumberFormat="1" applyFont="1" applyFill="1" applyBorder="1" applyAlignment="1">
      <alignment vertical="center" wrapText="1"/>
    </xf>
    <xf numFmtId="1" fontId="1" fillId="33" borderId="15" xfId="0" applyNumberFormat="1" applyFont="1" applyFill="1" applyBorder="1" applyAlignment="1">
      <alignment horizontal="center" vertical="center" wrapText="1"/>
    </xf>
    <xf numFmtId="1" fontId="1" fillId="33" borderId="18" xfId="0" applyNumberFormat="1" applyFont="1" applyFill="1" applyBorder="1" applyAlignment="1">
      <alignment horizontal="center" vertical="center" wrapText="1"/>
    </xf>
    <xf numFmtId="1" fontId="1" fillId="33" borderId="21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vertical="center"/>
    </xf>
    <xf numFmtId="0" fontId="1" fillId="33" borderId="23" xfId="0" applyFont="1" applyFill="1" applyBorder="1" applyAlignment="1" applyProtection="1">
      <alignment horizontal="left" vertical="center"/>
      <protection locked="0"/>
    </xf>
    <xf numFmtId="0" fontId="3" fillId="33" borderId="14" xfId="0" applyFont="1" applyFill="1" applyBorder="1" applyAlignment="1">
      <alignment vertical="center"/>
    </xf>
    <xf numFmtId="0" fontId="1" fillId="33" borderId="24" xfId="0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>
      <alignment vertical="center"/>
    </xf>
    <xf numFmtId="0" fontId="1" fillId="33" borderId="26" xfId="0" applyFont="1" applyFill="1" applyBorder="1" applyAlignment="1">
      <alignment vertical="center" wrapText="1"/>
    </xf>
    <xf numFmtId="1" fontId="1" fillId="33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6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vertical="center"/>
    </xf>
    <xf numFmtId="4" fontId="1" fillId="33" borderId="27" xfId="0" applyNumberFormat="1" applyFont="1" applyFill="1" applyBorder="1" applyAlignment="1">
      <alignment vertical="center" wrapText="1"/>
    </xf>
    <xf numFmtId="0" fontId="1" fillId="34" borderId="14" xfId="0" applyFont="1" applyFill="1" applyBorder="1" applyAlignment="1" applyProtection="1">
      <alignment horizontal="left" vertical="center"/>
      <protection locked="0"/>
    </xf>
    <xf numFmtId="0" fontId="3" fillId="34" borderId="15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3" fillId="34" borderId="21" xfId="0" applyFont="1" applyFill="1" applyBorder="1" applyAlignment="1">
      <alignment vertical="center" wrapText="1"/>
    </xf>
    <xf numFmtId="0" fontId="1" fillId="33" borderId="28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1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9" xfId="0" applyNumberFormat="1" applyFont="1" applyFill="1" applyBorder="1" applyAlignment="1">
      <alignment horizontal="center" vertical="center" wrapText="1"/>
    </xf>
    <xf numFmtId="4" fontId="1" fillId="33" borderId="29" xfId="0" applyNumberFormat="1" applyFont="1" applyFill="1" applyBorder="1" applyAlignment="1">
      <alignment vertical="center"/>
    </xf>
    <xf numFmtId="4" fontId="1" fillId="33" borderId="30" xfId="0" applyNumberFormat="1" applyFont="1" applyFill="1" applyBorder="1" applyAlignment="1">
      <alignment vertical="center" wrapText="1"/>
    </xf>
    <xf numFmtId="0" fontId="1" fillId="33" borderId="20" xfId="0" applyFont="1" applyFill="1" applyBorder="1" applyAlignment="1" applyProtection="1">
      <alignment vertical="center"/>
      <protection locked="0"/>
    </xf>
    <xf numFmtId="0" fontId="1" fillId="33" borderId="21" xfId="0" applyFont="1" applyFill="1" applyBorder="1" applyAlignment="1">
      <alignment vertical="center" wrapText="1"/>
    </xf>
    <xf numFmtId="0" fontId="1" fillId="34" borderId="31" xfId="0" applyFont="1" applyFill="1" applyBorder="1" applyAlignment="1" applyProtection="1">
      <alignment horizontal="left" vertical="center"/>
      <protection locked="0"/>
    </xf>
    <xf numFmtId="0" fontId="3" fillId="34" borderId="14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1" fillId="34" borderId="32" xfId="0" applyFont="1" applyFill="1" applyBorder="1" applyAlignment="1">
      <alignment vertical="center" wrapText="1"/>
    </xf>
    <xf numFmtId="0" fontId="1" fillId="34" borderId="29" xfId="0" applyFont="1" applyFill="1" applyBorder="1" applyAlignment="1">
      <alignment vertical="center" wrapText="1"/>
    </xf>
    <xf numFmtId="1" fontId="1" fillId="34" borderId="29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29" xfId="0" applyNumberFormat="1" applyFont="1" applyFill="1" applyBorder="1" applyAlignment="1">
      <alignment horizontal="center" vertical="center" wrapText="1"/>
    </xf>
    <xf numFmtId="4" fontId="1" fillId="34" borderId="29" xfId="0" applyNumberFormat="1" applyFont="1" applyFill="1" applyBorder="1" applyAlignment="1">
      <alignment vertical="center"/>
    </xf>
    <xf numFmtId="4" fontId="1" fillId="34" borderId="30" xfId="0" applyNumberFormat="1" applyFont="1" applyFill="1" applyBorder="1" applyAlignment="1">
      <alignment vertical="center" wrapText="1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3" fillId="34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/>
    </xf>
    <xf numFmtId="0" fontId="1" fillId="34" borderId="34" xfId="0" applyFont="1" applyFill="1" applyBorder="1" applyAlignment="1">
      <alignment vertical="center" wrapText="1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3" fillId="34" borderId="25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1" fillId="34" borderId="35" xfId="0" applyFont="1" applyFill="1" applyBorder="1" applyAlignment="1">
      <alignment vertical="center" wrapText="1"/>
    </xf>
    <xf numFmtId="0" fontId="1" fillId="34" borderId="26" xfId="0" applyFont="1" applyFill="1" applyBorder="1" applyAlignment="1">
      <alignment vertical="center" wrapText="1"/>
    </xf>
    <xf numFmtId="1" fontId="1" fillId="34" borderId="26" xfId="0" applyNumberFormat="1" applyFont="1" applyFill="1" applyBorder="1" applyAlignment="1" applyProtection="1">
      <alignment horizontal="center" vertical="center" wrapText="1"/>
      <protection locked="0"/>
    </xf>
    <xf numFmtId="1" fontId="1" fillId="34" borderId="26" xfId="0" applyNumberFormat="1" applyFont="1" applyFill="1" applyBorder="1" applyAlignment="1">
      <alignment horizontal="center" vertical="center" wrapText="1"/>
    </xf>
    <xf numFmtId="4" fontId="1" fillId="34" borderId="26" xfId="0" applyNumberFormat="1" applyFont="1" applyFill="1" applyBorder="1" applyAlignment="1">
      <alignment vertical="center"/>
    </xf>
    <xf numFmtId="4" fontId="1" fillId="34" borderId="27" xfId="0" applyNumberFormat="1" applyFont="1" applyFill="1" applyBorder="1" applyAlignment="1">
      <alignment vertical="center" wrapText="1"/>
    </xf>
    <xf numFmtId="0" fontId="3" fillId="7" borderId="36" xfId="0" applyFont="1" applyFill="1" applyBorder="1" applyAlignment="1">
      <alignment vertical="center"/>
    </xf>
    <xf numFmtId="0" fontId="3" fillId="7" borderId="37" xfId="0" applyFont="1" applyFill="1" applyBorder="1" applyAlignment="1">
      <alignment vertical="center"/>
    </xf>
    <xf numFmtId="4" fontId="3" fillId="7" borderId="37" xfId="0" applyNumberFormat="1" applyFont="1" applyFill="1" applyBorder="1" applyAlignment="1">
      <alignment vertical="center"/>
    </xf>
    <xf numFmtId="0" fontId="1" fillId="7" borderId="37" xfId="0" applyFont="1" applyFill="1" applyBorder="1" applyAlignment="1">
      <alignment vertical="center"/>
    </xf>
    <xf numFmtId="4" fontId="3" fillId="7" borderId="38" xfId="0" applyNumberFormat="1" applyFont="1" applyFill="1" applyBorder="1" applyAlignment="1">
      <alignment vertical="center" wrapText="1"/>
    </xf>
    <xf numFmtId="0" fontId="3" fillId="19" borderId="39" xfId="0" applyFont="1" applyFill="1" applyBorder="1" applyAlignment="1" applyProtection="1">
      <alignment horizontal="center" vertical="center"/>
      <protection/>
    </xf>
    <xf numFmtId="0" fontId="3" fillId="19" borderId="40" xfId="0" applyFont="1" applyFill="1" applyBorder="1" applyAlignment="1" applyProtection="1">
      <alignment horizontal="center" vertical="center"/>
      <protection/>
    </xf>
    <xf numFmtId="0" fontId="3" fillId="19" borderId="40" xfId="0" applyFont="1" applyFill="1" applyBorder="1" applyAlignment="1" applyProtection="1">
      <alignment horizontal="center" vertical="center" wrapText="1"/>
      <protection/>
    </xf>
    <xf numFmtId="0" fontId="9" fillId="19" borderId="40" xfId="0" applyFont="1" applyFill="1" applyBorder="1" applyAlignment="1" applyProtection="1">
      <alignment horizontal="center" vertical="center" wrapText="1"/>
      <protection/>
    </xf>
    <xf numFmtId="1" fontId="3" fillId="19" borderId="40" xfId="0" applyNumberFormat="1" applyFont="1" applyFill="1" applyBorder="1" applyAlignment="1" applyProtection="1">
      <alignment horizontal="center" vertical="center" wrapText="1"/>
      <protection/>
    </xf>
    <xf numFmtId="4" fontId="3" fillId="19" borderId="40" xfId="0" applyNumberFormat="1" applyFont="1" applyFill="1" applyBorder="1" applyAlignment="1" applyProtection="1">
      <alignment horizontal="center" vertical="center" wrapText="1"/>
      <protection/>
    </xf>
    <xf numFmtId="4" fontId="3" fillId="19" borderId="4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31" sqref="K31"/>
    </sheetView>
  </sheetViews>
  <sheetFormatPr defaultColWidth="9.00390625" defaultRowHeight="12.75"/>
  <cols>
    <col min="1" max="1" width="5.375" style="2" customWidth="1"/>
    <col min="2" max="2" width="16.50390625" style="2" customWidth="1"/>
    <col min="3" max="4" width="27.375" style="3" customWidth="1"/>
    <col min="5" max="5" width="17.375" style="5" customWidth="1"/>
    <col min="6" max="6" width="15.625" style="6" customWidth="1"/>
    <col min="7" max="7" width="7.50390625" style="6" customWidth="1"/>
    <col min="8" max="8" width="11.00390625" style="7" customWidth="1"/>
    <col min="9" max="9" width="15.50390625" style="4" customWidth="1"/>
    <col min="10" max="10" width="15.125" style="4" customWidth="1"/>
    <col min="11" max="11" width="29.625" style="0" customWidth="1"/>
    <col min="12" max="12" width="44.00390625" style="0" customWidth="1"/>
  </cols>
  <sheetData>
    <row r="1" spans="1:10" ht="0.75" customHeight="1" thickBot="1">
      <c r="A1" s="9" t="s">
        <v>45</v>
      </c>
      <c r="B1" s="10"/>
      <c r="C1" s="11"/>
      <c r="D1" s="11"/>
      <c r="E1" s="11"/>
      <c r="F1" s="11"/>
      <c r="G1" s="11"/>
      <c r="H1" s="11"/>
      <c r="I1" s="11"/>
      <c r="J1" s="12"/>
    </row>
    <row r="2" spans="1:10" ht="43.5" customHeight="1" thickBot="1">
      <c r="A2" s="109" t="s">
        <v>3</v>
      </c>
      <c r="B2" s="110" t="s">
        <v>13</v>
      </c>
      <c r="C2" s="111" t="s">
        <v>14</v>
      </c>
      <c r="D2" s="111" t="s">
        <v>15</v>
      </c>
      <c r="E2" s="112" t="s">
        <v>4</v>
      </c>
      <c r="F2" s="111" t="s">
        <v>0</v>
      </c>
      <c r="G2" s="111" t="s">
        <v>1</v>
      </c>
      <c r="H2" s="113" t="s">
        <v>2</v>
      </c>
      <c r="I2" s="114" t="s">
        <v>12</v>
      </c>
      <c r="J2" s="115" t="s">
        <v>11</v>
      </c>
    </row>
    <row r="3" spans="1:10" ht="105">
      <c r="A3" s="13" t="s">
        <v>6</v>
      </c>
      <c r="B3" s="14" t="s">
        <v>25</v>
      </c>
      <c r="C3" s="15" t="s">
        <v>16</v>
      </c>
      <c r="D3" s="15" t="s">
        <v>17</v>
      </c>
      <c r="E3" s="16"/>
      <c r="F3" s="16"/>
      <c r="G3" s="44" t="s">
        <v>24</v>
      </c>
      <c r="H3" s="44">
        <v>2</v>
      </c>
      <c r="I3" s="17"/>
      <c r="J3" s="18">
        <f aca="true" t="shared" si="0" ref="J3:J32">H3*I3</f>
        <v>0</v>
      </c>
    </row>
    <row r="4" spans="1:10" ht="39">
      <c r="A4" s="19"/>
      <c r="B4" s="20"/>
      <c r="C4" s="21" t="s">
        <v>46</v>
      </c>
      <c r="D4" s="21" t="s">
        <v>19</v>
      </c>
      <c r="E4" s="21"/>
      <c r="F4" s="21"/>
      <c r="G4" s="45" t="s">
        <v>24</v>
      </c>
      <c r="H4" s="45">
        <v>2</v>
      </c>
      <c r="I4" s="22"/>
      <c r="J4" s="23">
        <f t="shared" si="0"/>
        <v>0</v>
      </c>
    </row>
    <row r="5" spans="1:10" ht="39">
      <c r="A5" s="19"/>
      <c r="B5" s="20"/>
      <c r="C5" s="21" t="s">
        <v>47</v>
      </c>
      <c r="D5" s="21" t="s">
        <v>21</v>
      </c>
      <c r="E5" s="21"/>
      <c r="F5" s="21"/>
      <c r="G5" s="45" t="s">
        <v>24</v>
      </c>
      <c r="H5" s="45">
        <v>2</v>
      </c>
      <c r="I5" s="22"/>
      <c r="J5" s="23">
        <f t="shared" si="0"/>
        <v>0</v>
      </c>
    </row>
    <row r="6" spans="1:10" ht="21" customHeight="1" thickBot="1">
      <c r="A6" s="24"/>
      <c r="B6" s="25"/>
      <c r="C6" s="26" t="s">
        <v>22</v>
      </c>
      <c r="D6" s="26" t="s">
        <v>23</v>
      </c>
      <c r="E6" s="26"/>
      <c r="F6" s="26"/>
      <c r="G6" s="46" t="s">
        <v>24</v>
      </c>
      <c r="H6" s="46">
        <v>2</v>
      </c>
      <c r="I6" s="27"/>
      <c r="J6" s="28">
        <f t="shared" si="0"/>
        <v>0</v>
      </c>
    </row>
    <row r="7" spans="1:10" ht="52.5">
      <c r="A7" s="29" t="s">
        <v>29</v>
      </c>
      <c r="B7" s="30" t="s">
        <v>30</v>
      </c>
      <c r="C7" s="31" t="s">
        <v>26</v>
      </c>
      <c r="D7" s="31" t="s">
        <v>27</v>
      </c>
      <c r="E7" s="31"/>
      <c r="F7" s="31"/>
      <c r="G7" s="47" t="s">
        <v>24</v>
      </c>
      <c r="H7" s="50">
        <v>2</v>
      </c>
      <c r="I7" s="32"/>
      <c r="J7" s="33">
        <f t="shared" si="0"/>
        <v>0</v>
      </c>
    </row>
    <row r="8" spans="1:10" ht="39">
      <c r="A8" s="34"/>
      <c r="B8" s="35"/>
      <c r="C8" s="36" t="s">
        <v>20</v>
      </c>
      <c r="D8" s="36" t="s">
        <v>19</v>
      </c>
      <c r="E8" s="36"/>
      <c r="F8" s="36"/>
      <c r="G8" s="48" t="s">
        <v>24</v>
      </c>
      <c r="H8" s="51">
        <v>2</v>
      </c>
      <c r="I8" s="37"/>
      <c r="J8" s="38">
        <f t="shared" si="0"/>
        <v>0</v>
      </c>
    </row>
    <row r="9" spans="1:10" ht="39">
      <c r="A9" s="34"/>
      <c r="B9" s="35"/>
      <c r="C9" s="36" t="s">
        <v>18</v>
      </c>
      <c r="D9" s="36" t="s">
        <v>21</v>
      </c>
      <c r="E9" s="36"/>
      <c r="F9" s="36"/>
      <c r="G9" s="48" t="s">
        <v>24</v>
      </c>
      <c r="H9" s="51">
        <v>2</v>
      </c>
      <c r="I9" s="37"/>
      <c r="J9" s="38">
        <f t="shared" si="0"/>
        <v>0</v>
      </c>
    </row>
    <row r="10" spans="1:10" ht="13.5" thickBot="1">
      <c r="A10" s="39"/>
      <c r="B10" s="40"/>
      <c r="C10" s="41" t="s">
        <v>28</v>
      </c>
      <c r="D10" s="41" t="s">
        <v>23</v>
      </c>
      <c r="E10" s="41"/>
      <c r="F10" s="41"/>
      <c r="G10" s="49" t="s">
        <v>24</v>
      </c>
      <c r="H10" s="52">
        <v>2</v>
      </c>
      <c r="I10" s="42"/>
      <c r="J10" s="43">
        <f t="shared" si="0"/>
        <v>0</v>
      </c>
    </row>
    <row r="11" spans="1:10" ht="105">
      <c r="A11" s="13" t="s">
        <v>7</v>
      </c>
      <c r="B11" s="14" t="s">
        <v>36</v>
      </c>
      <c r="C11" s="15" t="s">
        <v>31</v>
      </c>
      <c r="D11" s="15" t="s">
        <v>32</v>
      </c>
      <c r="E11" s="15"/>
      <c r="F11" s="15"/>
      <c r="G11" s="44" t="s">
        <v>24</v>
      </c>
      <c r="H11" s="55">
        <v>1</v>
      </c>
      <c r="I11" s="53"/>
      <c r="J11" s="54">
        <f t="shared" si="0"/>
        <v>0</v>
      </c>
    </row>
    <row r="12" spans="1:10" ht="52.5">
      <c r="A12" s="19"/>
      <c r="B12" s="20"/>
      <c r="C12" s="21" t="s">
        <v>33</v>
      </c>
      <c r="D12" s="21" t="s">
        <v>34</v>
      </c>
      <c r="E12" s="21"/>
      <c r="F12" s="21"/>
      <c r="G12" s="45" t="s">
        <v>24</v>
      </c>
      <c r="H12" s="56">
        <v>1</v>
      </c>
      <c r="I12" s="22"/>
      <c r="J12" s="23">
        <f t="shared" si="0"/>
        <v>0</v>
      </c>
    </row>
    <row r="13" spans="1:10" ht="13.5" thickBot="1">
      <c r="A13" s="24"/>
      <c r="B13" s="25"/>
      <c r="C13" s="26" t="s">
        <v>35</v>
      </c>
      <c r="D13" s="26" t="s">
        <v>23</v>
      </c>
      <c r="E13" s="26"/>
      <c r="F13" s="26"/>
      <c r="G13" s="46" t="s">
        <v>24</v>
      </c>
      <c r="H13" s="57">
        <v>1</v>
      </c>
      <c r="I13" s="27"/>
      <c r="J13" s="28">
        <f t="shared" si="0"/>
        <v>0</v>
      </c>
    </row>
    <row r="14" spans="1:12" ht="52.5">
      <c r="A14" s="29" t="s">
        <v>8</v>
      </c>
      <c r="B14" s="30" t="s">
        <v>40</v>
      </c>
      <c r="C14" s="31" t="s">
        <v>37</v>
      </c>
      <c r="D14" s="31" t="s">
        <v>38</v>
      </c>
      <c r="E14" s="31"/>
      <c r="F14" s="31"/>
      <c r="G14" s="47" t="s">
        <v>24</v>
      </c>
      <c r="H14" s="50">
        <v>4</v>
      </c>
      <c r="I14" s="32"/>
      <c r="J14" s="33">
        <f t="shared" si="0"/>
        <v>0</v>
      </c>
      <c r="K14" s="1"/>
      <c r="L14" s="1"/>
    </row>
    <row r="15" spans="1:10" ht="13.5" thickBot="1">
      <c r="A15" s="39"/>
      <c r="B15" s="40"/>
      <c r="C15" s="41" t="s">
        <v>39</v>
      </c>
      <c r="D15" s="41" t="s">
        <v>23</v>
      </c>
      <c r="E15" s="41"/>
      <c r="F15" s="41"/>
      <c r="G15" s="49" t="s">
        <v>24</v>
      </c>
      <c r="H15" s="52">
        <v>4</v>
      </c>
      <c r="I15" s="42"/>
      <c r="J15" s="43">
        <f t="shared" si="0"/>
        <v>0</v>
      </c>
    </row>
    <row r="16" spans="1:10" ht="52.5">
      <c r="A16" s="13" t="s">
        <v>9</v>
      </c>
      <c r="B16" s="14" t="s">
        <v>44</v>
      </c>
      <c r="C16" s="15" t="s">
        <v>41</v>
      </c>
      <c r="D16" s="15" t="s">
        <v>42</v>
      </c>
      <c r="E16" s="15"/>
      <c r="F16" s="15"/>
      <c r="G16" s="44" t="s">
        <v>24</v>
      </c>
      <c r="H16" s="55">
        <v>4</v>
      </c>
      <c r="I16" s="53"/>
      <c r="J16" s="54">
        <f t="shared" si="0"/>
        <v>0</v>
      </c>
    </row>
    <row r="17" spans="1:10" ht="39">
      <c r="A17" s="19"/>
      <c r="B17" s="20"/>
      <c r="C17" s="21" t="s">
        <v>46</v>
      </c>
      <c r="D17" s="21" t="s">
        <v>19</v>
      </c>
      <c r="E17" s="21"/>
      <c r="F17" s="21"/>
      <c r="G17" s="45" t="s">
        <v>24</v>
      </c>
      <c r="H17" s="56">
        <v>8</v>
      </c>
      <c r="I17" s="22"/>
      <c r="J17" s="23">
        <f t="shared" si="0"/>
        <v>0</v>
      </c>
    </row>
    <row r="18" spans="1:10" ht="38.25" customHeight="1">
      <c r="A18" s="19"/>
      <c r="B18" s="20"/>
      <c r="C18" s="21" t="s">
        <v>47</v>
      </c>
      <c r="D18" s="21" t="s">
        <v>21</v>
      </c>
      <c r="E18" s="21"/>
      <c r="F18" s="21"/>
      <c r="G18" s="45" t="s">
        <v>24</v>
      </c>
      <c r="H18" s="56">
        <v>8</v>
      </c>
      <c r="I18" s="22"/>
      <c r="J18" s="23">
        <f t="shared" si="0"/>
        <v>0</v>
      </c>
    </row>
    <row r="19" spans="1:10" ht="24" customHeight="1" thickBot="1">
      <c r="A19" s="24"/>
      <c r="B19" s="25"/>
      <c r="C19" s="26" t="s">
        <v>43</v>
      </c>
      <c r="D19" s="58" t="s">
        <v>23</v>
      </c>
      <c r="E19" s="26"/>
      <c r="F19" s="26"/>
      <c r="G19" s="46" t="s">
        <v>24</v>
      </c>
      <c r="H19" s="57">
        <v>4</v>
      </c>
      <c r="I19" s="27"/>
      <c r="J19" s="28">
        <f t="shared" si="0"/>
        <v>0</v>
      </c>
    </row>
    <row r="20" spans="1:10" ht="105">
      <c r="A20" s="29" t="s">
        <v>10</v>
      </c>
      <c r="B20" s="30" t="s">
        <v>36</v>
      </c>
      <c r="C20" s="31" t="s">
        <v>31</v>
      </c>
      <c r="D20" s="31" t="s">
        <v>32</v>
      </c>
      <c r="E20" s="31"/>
      <c r="F20" s="31"/>
      <c r="G20" s="47" t="s">
        <v>24</v>
      </c>
      <c r="H20" s="50">
        <v>4</v>
      </c>
      <c r="I20" s="32"/>
      <c r="J20" s="33">
        <f t="shared" si="0"/>
        <v>0</v>
      </c>
    </row>
    <row r="21" spans="1:10" ht="52.5">
      <c r="A21" s="34"/>
      <c r="B21" s="35"/>
      <c r="C21" s="36" t="s">
        <v>33</v>
      </c>
      <c r="D21" s="36" t="s">
        <v>34</v>
      </c>
      <c r="E21" s="36"/>
      <c r="F21" s="36"/>
      <c r="G21" s="48" t="s">
        <v>24</v>
      </c>
      <c r="H21" s="51">
        <v>4</v>
      </c>
      <c r="I21" s="37"/>
      <c r="J21" s="38">
        <f t="shared" si="0"/>
        <v>0</v>
      </c>
    </row>
    <row r="22" spans="1:10" ht="33.75" customHeight="1" thickBot="1">
      <c r="A22" s="39"/>
      <c r="B22" s="40"/>
      <c r="C22" s="41" t="s">
        <v>35</v>
      </c>
      <c r="D22" s="41" t="s">
        <v>23</v>
      </c>
      <c r="E22" s="41"/>
      <c r="F22" s="41"/>
      <c r="G22" s="49" t="s">
        <v>24</v>
      </c>
      <c r="H22" s="52">
        <v>4</v>
      </c>
      <c r="I22" s="42"/>
      <c r="J22" s="43">
        <f t="shared" si="0"/>
        <v>0</v>
      </c>
    </row>
    <row r="23" spans="1:10" ht="96" customHeight="1">
      <c r="A23" s="59" t="s">
        <v>62</v>
      </c>
      <c r="B23" s="60" t="s">
        <v>40</v>
      </c>
      <c r="C23" s="15" t="s">
        <v>37</v>
      </c>
      <c r="D23" s="15" t="s">
        <v>38</v>
      </c>
      <c r="E23" s="15"/>
      <c r="F23" s="15"/>
      <c r="G23" s="44" t="s">
        <v>24</v>
      </c>
      <c r="H23" s="55">
        <v>4</v>
      </c>
      <c r="I23" s="53"/>
      <c r="J23" s="54">
        <f t="shared" si="0"/>
        <v>0</v>
      </c>
    </row>
    <row r="24" spans="1:10" s="8" customFormat="1" ht="33.75" customHeight="1" thickBot="1">
      <c r="A24" s="61"/>
      <c r="B24" s="62"/>
      <c r="C24" s="63" t="s">
        <v>39</v>
      </c>
      <c r="D24" s="63" t="s">
        <v>23</v>
      </c>
      <c r="E24" s="63"/>
      <c r="F24" s="63"/>
      <c r="G24" s="64" t="s">
        <v>24</v>
      </c>
      <c r="H24" s="65">
        <v>4</v>
      </c>
      <c r="I24" s="66"/>
      <c r="J24" s="67">
        <f t="shared" si="0"/>
        <v>0</v>
      </c>
    </row>
    <row r="25" spans="1:10" ht="185.25" customHeight="1">
      <c r="A25" s="68" t="s">
        <v>63</v>
      </c>
      <c r="B25" s="69" t="s">
        <v>48</v>
      </c>
      <c r="C25" s="70" t="s">
        <v>49</v>
      </c>
      <c r="D25" s="31" t="s">
        <v>50</v>
      </c>
      <c r="E25" s="31"/>
      <c r="F25" s="31"/>
      <c r="G25" s="47" t="s">
        <v>24</v>
      </c>
      <c r="H25" s="50">
        <v>7</v>
      </c>
      <c r="I25" s="32"/>
      <c r="J25" s="33">
        <f t="shared" si="0"/>
        <v>0</v>
      </c>
    </row>
    <row r="26" spans="1:10" ht="30.75" customHeight="1" thickBot="1">
      <c r="A26" s="71"/>
      <c r="B26" s="72"/>
      <c r="C26" s="41" t="s">
        <v>51</v>
      </c>
      <c r="D26" s="41" t="s">
        <v>23</v>
      </c>
      <c r="E26" s="41"/>
      <c r="F26" s="41"/>
      <c r="G26" s="49" t="s">
        <v>24</v>
      </c>
      <c r="H26" s="52">
        <v>7</v>
      </c>
      <c r="I26" s="42"/>
      <c r="J26" s="43">
        <f t="shared" si="0"/>
        <v>0</v>
      </c>
    </row>
    <row r="27" spans="1:10" ht="81" customHeight="1">
      <c r="A27" s="73" t="s">
        <v>64</v>
      </c>
      <c r="B27" s="74" t="s">
        <v>52</v>
      </c>
      <c r="C27" s="75" t="s">
        <v>53</v>
      </c>
      <c r="D27" s="75" t="s">
        <v>54</v>
      </c>
      <c r="E27" s="75"/>
      <c r="F27" s="75"/>
      <c r="G27" s="76" t="s">
        <v>24</v>
      </c>
      <c r="H27" s="77">
        <v>3</v>
      </c>
      <c r="I27" s="78"/>
      <c r="J27" s="79">
        <f t="shared" si="0"/>
        <v>0</v>
      </c>
    </row>
    <row r="28" spans="1:10" ht="75" customHeight="1" thickBot="1">
      <c r="A28" s="80"/>
      <c r="B28" s="81" t="s">
        <v>55</v>
      </c>
      <c r="C28" s="81"/>
      <c r="D28" s="26" t="s">
        <v>56</v>
      </c>
      <c r="E28" s="26"/>
      <c r="F28" s="26"/>
      <c r="G28" s="46" t="s">
        <v>24</v>
      </c>
      <c r="H28" s="57">
        <v>1</v>
      </c>
      <c r="I28" s="27"/>
      <c r="J28" s="28">
        <f t="shared" si="0"/>
        <v>0</v>
      </c>
    </row>
    <row r="29" spans="1:10" ht="27.75" customHeight="1">
      <c r="A29" s="82" t="s">
        <v>65</v>
      </c>
      <c r="B29" s="83" t="s">
        <v>57</v>
      </c>
      <c r="C29" s="84"/>
      <c r="D29" s="85" t="s">
        <v>58</v>
      </c>
      <c r="E29" s="86"/>
      <c r="F29" s="86"/>
      <c r="G29" s="87" t="s">
        <v>24</v>
      </c>
      <c r="H29" s="88">
        <v>10</v>
      </c>
      <c r="I29" s="89"/>
      <c r="J29" s="90">
        <f t="shared" si="0"/>
        <v>0</v>
      </c>
    </row>
    <row r="30" spans="1:10" ht="48" customHeight="1">
      <c r="A30" s="91"/>
      <c r="B30" s="92"/>
      <c r="C30" s="93"/>
      <c r="D30" s="94" t="s">
        <v>59</v>
      </c>
      <c r="E30" s="36"/>
      <c r="F30" s="36"/>
      <c r="G30" s="48" t="s">
        <v>24</v>
      </c>
      <c r="H30" s="51">
        <v>10</v>
      </c>
      <c r="I30" s="37"/>
      <c r="J30" s="38">
        <f t="shared" si="0"/>
        <v>0</v>
      </c>
    </row>
    <row r="31" spans="1:10" ht="48" customHeight="1">
      <c r="A31" s="91"/>
      <c r="B31" s="92"/>
      <c r="C31" s="93"/>
      <c r="D31" s="94" t="s">
        <v>60</v>
      </c>
      <c r="E31" s="36"/>
      <c r="F31" s="36"/>
      <c r="G31" s="48" t="s">
        <v>24</v>
      </c>
      <c r="H31" s="51">
        <v>50</v>
      </c>
      <c r="I31" s="37"/>
      <c r="J31" s="38">
        <f t="shared" si="0"/>
        <v>0</v>
      </c>
    </row>
    <row r="32" spans="1:10" ht="48" customHeight="1" thickBot="1">
      <c r="A32" s="95"/>
      <c r="B32" s="96"/>
      <c r="C32" s="97"/>
      <c r="D32" s="98" t="s">
        <v>61</v>
      </c>
      <c r="E32" s="99"/>
      <c r="F32" s="99"/>
      <c r="G32" s="100" t="s">
        <v>24</v>
      </c>
      <c r="H32" s="101">
        <v>50</v>
      </c>
      <c r="I32" s="102"/>
      <c r="J32" s="103">
        <f t="shared" si="0"/>
        <v>0</v>
      </c>
    </row>
    <row r="33" spans="1:10" ht="28.5" customHeight="1" thickBot="1">
      <c r="A33" s="104"/>
      <c r="B33" s="105"/>
      <c r="C33" s="106" t="s">
        <v>5</v>
      </c>
      <c r="D33" s="106"/>
      <c r="E33" s="107"/>
      <c r="F33" s="107"/>
      <c r="G33" s="107"/>
      <c r="H33" s="107"/>
      <c r="I33" s="107"/>
      <c r="J33" s="108">
        <f>SUM(J1:J32)</f>
        <v>0</v>
      </c>
    </row>
  </sheetData>
  <sheetProtection/>
  <mergeCells count="20">
    <mergeCell ref="A1:J1"/>
    <mergeCell ref="B3:B6"/>
    <mergeCell ref="A3:A6"/>
    <mergeCell ref="A7:A10"/>
    <mergeCell ref="B7:B10"/>
    <mergeCell ref="B23:B24"/>
    <mergeCell ref="A11:A13"/>
    <mergeCell ref="B11:B13"/>
    <mergeCell ref="A14:A15"/>
    <mergeCell ref="B14:B15"/>
    <mergeCell ref="B16:B19"/>
    <mergeCell ref="A16:A19"/>
    <mergeCell ref="A20:A22"/>
    <mergeCell ref="A23:A24"/>
    <mergeCell ref="A29:A32"/>
    <mergeCell ref="B25:B26"/>
    <mergeCell ref="A25:A26"/>
    <mergeCell ref="B28:C28"/>
    <mergeCell ref="B20:B22"/>
    <mergeCell ref="B29:C32"/>
  </mergeCells>
  <printOptions/>
  <pageMargins left="0.75" right="0.75" top="1" bottom="1" header="0.5" footer="0.5"/>
  <pageSetup horizontalDpi="600" verticalDpi="600" orientation="landscape" paperSize="9" r:id="rId1"/>
  <ignoredErrors>
    <ignoredError sqref="J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Łukaszewicz</cp:lastModifiedBy>
  <cp:lastPrinted>2014-08-19T06:34:06Z</cp:lastPrinted>
  <dcterms:created xsi:type="dcterms:W3CDTF">1997-02-26T13:46:56Z</dcterms:created>
  <dcterms:modified xsi:type="dcterms:W3CDTF">2021-03-09T12:48:42Z</dcterms:modified>
  <cp:category/>
  <cp:version/>
  <cp:contentType/>
  <cp:contentStatus/>
</cp:coreProperties>
</file>