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'Arkusz1'!$A$1:$H$85</definedName>
  </definedNames>
  <calcPr fullCalcOnLoad="1"/>
</workbook>
</file>

<file path=xl/sharedStrings.xml><?xml version="1.0" encoding="utf-8"?>
<sst xmlns="http://schemas.openxmlformats.org/spreadsheetml/2006/main" count="367" uniqueCount="272">
  <si>
    <t>Nazwa artykułu</t>
  </si>
  <si>
    <t>Nr indeksu zamawiającego</t>
  </si>
  <si>
    <t>J.m.</t>
  </si>
  <si>
    <t>Ilość</t>
  </si>
  <si>
    <t>Lp.</t>
  </si>
  <si>
    <t>Producent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</si>
  <si>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</si>
  <si>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</si>
  <si>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</si>
  <si>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</si>
  <si>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</si>
  <si>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</si>
  <si>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</si>
  <si>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</si>
  <si>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</si>
  <si>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</si>
  <si>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</si>
  <si>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</si>
  <si>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</si>
  <si>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</si>
  <si>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</si>
  <si>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</si>
  <si>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</si>
  <si>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</si>
  <si>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</si>
  <si>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</si>
  <si>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</si>
  <si>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</si>
  <si>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</si>
  <si>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</si>
  <si>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</si>
  <si>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</si>
  <si>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</si>
  <si>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</si>
  <si>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</si>
  <si>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</si>
  <si>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</si>
  <si>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</si>
  <si>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</si>
  <si>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</si>
  <si>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</si>
  <si>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</si>
  <si>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</si>
  <si>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</si>
  <si>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</si>
  <si>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</si>
  <si>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</si>
  <si>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</si>
  <si>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</si>
  <si>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</si>
  <si>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</si>
  <si>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</si>
  <si>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</si>
  <si>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</si>
  <si>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</si>
  <si>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</si>
  <si>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</si>
  <si>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</si>
  <si>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</si>
  <si>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</si>
  <si>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</si>
  <si>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</si>
  <si>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</si>
  <si>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</si>
  <si>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</si>
  <si>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</si>
  <si>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</si>
  <si>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</si>
  <si>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</si>
  <si>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</si>
  <si>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</si>
  <si>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</si>
  <si>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</si>
  <si>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</si>
  <si>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</si>
  <si>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</si>
  <si>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</si>
  <si>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</si>
  <si>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</si>
  <si>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</si>
  <si>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</si>
  <si>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</si>
  <si>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</si>
  <si>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</si>
  <si>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</si>
  <si>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</si>
  <si>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</si>
  <si>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</si>
  <si>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</si>
  <si>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>Wartość netto [w zł]</t>
  </si>
  <si>
    <t>Cena jedn. netto [w zł]</t>
  </si>
  <si>
    <t>uzupełnienie wartości umowy</t>
  </si>
  <si>
    <t>RAZEM (CENA OFERTOWA):</t>
  </si>
  <si>
    <t>SUMA:</t>
  </si>
  <si>
    <t>Wkład mop- końcówka tasiemkowa</t>
  </si>
  <si>
    <t xml:space="preserve">Łopatka /szufelka/ z gumką na śmieci plastikowa </t>
  </si>
  <si>
    <t>Zmiotka ręczna plastikowa</t>
  </si>
  <si>
    <t>Miotła sorgo 560/650</t>
  </si>
  <si>
    <t>Szczoteczka do rąk szer. ~10 cm</t>
  </si>
  <si>
    <t>Szczotka do WC z podstawką</t>
  </si>
  <si>
    <t>Szczotka do butelek duża</t>
  </si>
  <si>
    <t>Drążki do mioteł drewniane z gwintem na końcu dł. ~1,5m</t>
  </si>
  <si>
    <t>178-211-0102</t>
  </si>
  <si>
    <t>szt.</t>
  </si>
  <si>
    <t>Gąbka kuchenna /czyścik kuchenny/ wym. ~ 7cmx15cm</t>
  </si>
  <si>
    <t>134-705-3702</t>
  </si>
  <si>
    <t>VILEDA</t>
  </si>
  <si>
    <t>Wkład mop - końcówka sznurkowa krótka /długość 20cm/</t>
  </si>
  <si>
    <t>134-706-4902</t>
  </si>
  <si>
    <t>VILEDA, HAL</t>
  </si>
  <si>
    <t>134-705-6002</t>
  </si>
  <si>
    <t>Mop z końcówką tasiemka z drążkiem</t>
  </si>
  <si>
    <t>134-705-9002</t>
  </si>
  <si>
    <t>Kosz na śmieci plastikowy, okrągły 15l z przykrywką</t>
  </si>
  <si>
    <t>134-705-6602</t>
  </si>
  <si>
    <t>Kosz na śmieci plastikowy, prostokątny 26l z przykrywką</t>
  </si>
  <si>
    <t>134-705-6502</t>
  </si>
  <si>
    <t>CURVER</t>
  </si>
  <si>
    <t>134-705-0602</t>
  </si>
  <si>
    <t>Łopatka /szufelka/ z gumką + zmiotka na śmieci kpl, plastikowa</t>
  </si>
  <si>
    <t>134-705-4502</t>
  </si>
  <si>
    <t>134-705-8702</t>
  </si>
  <si>
    <t>Łopata do śniegu plastikowa z trzonkiem</t>
  </si>
  <si>
    <t>134-916-3402</t>
  </si>
  <si>
    <t>Łopata do śniegu drewniana z trzonkiem</t>
  </si>
  <si>
    <t>066-916-3602</t>
  </si>
  <si>
    <t>Zamiatacz, miotła ulicówka szer.~25cm</t>
  </si>
  <si>
    <t>288-102-0602</t>
  </si>
  <si>
    <t>288-302-0202</t>
  </si>
  <si>
    <t>Tarnospin</t>
  </si>
  <si>
    <t>Przepychacz /przetykacz/ do zlewu /gumowy/</t>
  </si>
  <si>
    <t>137-990-2802</t>
  </si>
  <si>
    <t>288-105-0102</t>
  </si>
  <si>
    <t>288-109-0602</t>
  </si>
  <si>
    <t>Szczotka do butelek mała</t>
  </si>
  <si>
    <t>288-109-0502</t>
  </si>
  <si>
    <t>288-109-1302</t>
  </si>
  <si>
    <t>Szczotka do szorowania ręcznego typu „żelazko” 6cmx14cm</t>
  </si>
  <si>
    <t> 288-101-0102</t>
  </si>
  <si>
    <t>  </t>
  </si>
  <si>
    <t>Szczotka do szorowania „ryżowa” na kij</t>
  </si>
  <si>
    <t>288-101-0202</t>
  </si>
  <si>
    <t>Szczotka druciana 4 rzędowa</t>
  </si>
  <si>
    <t>288-106-0102</t>
  </si>
  <si>
    <t>Ściągacz do wody szer.~20cm</t>
  </si>
  <si>
    <t>134-705-3902</t>
  </si>
  <si>
    <t>Ściągacz do wody szer.~25cm</t>
  </si>
  <si>
    <t>134-705-8602</t>
  </si>
  <si>
    <t>Ściągacz do wody szer.~40cm z ruchomym przegubem</t>
  </si>
  <si>
    <t>134-706-5002</t>
  </si>
  <si>
    <t>Ściągacz do wody szer.~20cm z gąbką</t>
  </si>
  <si>
    <t>134-705-2902</t>
  </si>
  <si>
    <t>Ściągacz do wody szer.~25cm z gąbką</t>
  </si>
  <si>
    <t>Ścierka lniana 45x65cm</t>
  </si>
  <si>
    <t>213-903-0302</t>
  </si>
  <si>
    <t>Wiadro ocynkowane 12l</t>
  </si>
  <si>
    <t>069-463-0202</t>
  </si>
  <si>
    <t>Wiadro mop z koszyczkiem</t>
  </si>
  <si>
    <t>134-701-0402</t>
  </si>
  <si>
    <t>Wiadro plastikowe 12 l bez pokrywki</t>
  </si>
  <si>
    <t>134-701-0102</t>
  </si>
  <si>
    <t>Wiadro plastikowe „nietłukące” budowlane bez pokrywki 20l</t>
  </si>
  <si>
    <t>134-701-0302</t>
  </si>
  <si>
    <t>Wiadro plastikowe budowlane 10L</t>
  </si>
  <si>
    <t>134-701-0202</t>
  </si>
  <si>
    <t>Worki foliowe na śmieci 35 l w rolkach a 30 szt.</t>
  </si>
  <si>
    <t>134-515-0302</t>
  </si>
  <si>
    <t>rolka</t>
  </si>
  <si>
    <t>PACLAN</t>
  </si>
  <si>
    <t>Worki foliowe na śmieci 60l w rolkach a 10 szt.</t>
  </si>
  <si>
    <t>134-515-0402</t>
  </si>
  <si>
    <t>SARANTIS</t>
  </si>
  <si>
    <t>Worki foliowe na śmieci 120 l w rolkach a 10 szt.</t>
  </si>
  <si>
    <t>134-515-1102</t>
  </si>
  <si>
    <t>Worki foliowe na śmieci 160 l w rolkach a 10 szt.</t>
  </si>
  <si>
    <t>134-515-0502</t>
  </si>
  <si>
    <t>Worek z folii budowlany /na cement/</t>
  </si>
  <si>
    <t>134-515-0202</t>
  </si>
  <si>
    <t>Zamiatacz drewniany z włosiem szer.~ 35 cm na kij wkręcany</t>
  </si>
  <si>
    <t>288-102-0302</t>
  </si>
  <si>
    <t>Zamiatacz na kij „ulicówka” szer. ok. 40cm</t>
  </si>
  <si>
    <t>288-102-0202</t>
  </si>
  <si>
    <t>Zmiotka drewniana ręczna z włosiem naturalnym</t>
  </si>
  <si>
    <t>288-102-0402</t>
  </si>
  <si>
    <t>BEFASZCZOT</t>
  </si>
  <si>
    <t>Wycieraczka dywanikowa podgumowana antypoślizgowa 40cmx60cm</t>
  </si>
  <si>
    <t>137-925-0602</t>
  </si>
  <si>
    <t>Wycieraczka plastikowa 1częściowa 40x60cm</t>
  </si>
  <si>
    <t>137-925-0102</t>
  </si>
  <si>
    <t>Drążek do mopa 130cm niklowany</t>
  </si>
  <si>
    <t>134-705-8902</t>
  </si>
  <si>
    <t>Grabie do liści metalowe regulowane /pazurki rozsuwane/</t>
  </si>
  <si>
    <t>066-932-0202</t>
  </si>
  <si>
    <t>Grabie do trawy plastikowe</t>
  </si>
  <si>
    <t>066-932-0502</t>
  </si>
  <si>
    <t>Skrobak do lodu do samochodu</t>
  </si>
  <si>
    <t>104-167-5602</t>
  </si>
  <si>
    <t>Style do łopat</t>
  </si>
  <si>
    <t>178-211-1602</t>
  </si>
  <si>
    <t>Wałek malarski futrzany 18 cm</t>
  </si>
  <si>
    <t>066-899-7202</t>
  </si>
  <si>
    <t>Wałek malarski futrzany 23 cm</t>
  </si>
  <si>
    <t>066-899-7302</t>
  </si>
  <si>
    <t>Pędzel angielski 25</t>
  </si>
  <si>
    <t>288-202-1002</t>
  </si>
  <si>
    <t>Pędzel angielski 36</t>
  </si>
  <si>
    <t>288-202-1102</t>
  </si>
  <si>
    <t>Pędzel angielski 50</t>
  </si>
  <si>
    <t>288-202-1202</t>
  </si>
  <si>
    <t>Pędzel angielski 63</t>
  </si>
  <si>
    <t>288-202-1302</t>
  </si>
  <si>
    <t>Pędzel angielski 90</t>
  </si>
  <si>
    <t>288-202-0502</t>
  </si>
  <si>
    <t>Pędzel angielski 102</t>
  </si>
  <si>
    <t>288-202-0602</t>
  </si>
  <si>
    <t>Pędzel kaloryferowy 25</t>
  </si>
  <si>
    <t>288-203-0302</t>
  </si>
  <si>
    <t>Pędzel kaloryferowy 36</t>
  </si>
  <si>
    <t>288-203-0402</t>
  </si>
  <si>
    <t>Pędzel kaloryferowy 50</t>
  </si>
  <si>
    <t>288-203-0102</t>
  </si>
  <si>
    <t>Pędzel kaloryferowy 63</t>
  </si>
  <si>
    <t>288-203-0502</t>
  </si>
  <si>
    <t xml:space="preserve">Pędzel okrągły 15 </t>
  </si>
  <si>
    <t>288-202-1402</t>
  </si>
  <si>
    <t>Pędzel okrągły 25</t>
  </si>
  <si>
    <t>288-202-1502</t>
  </si>
  <si>
    <t>Pędzel okrągły 35</t>
  </si>
  <si>
    <t>288-202-1602</t>
  </si>
  <si>
    <t>Pędzel okrągły 45</t>
  </si>
  <si>
    <t>288-202-1702</t>
  </si>
  <si>
    <t>Pędzel okrągły 50</t>
  </si>
  <si>
    <t>288-202-1802</t>
  </si>
  <si>
    <t>Pędzel okrągły 60</t>
  </si>
  <si>
    <t>288-202-1902</t>
  </si>
  <si>
    <t>Pędzel ławkowiec duży 190</t>
  </si>
  <si>
    <t>288-202-0902</t>
  </si>
  <si>
    <t>Pędzel ławkowiec średni 170</t>
  </si>
  <si>
    <t>288-202-0802</t>
  </si>
  <si>
    <t>Pędzel tapetowy</t>
  </si>
  <si>
    <t>288-202-0102</t>
  </si>
  <si>
    <t>Folia malarska gruba 4x5m, grubość 35-40 mikronów</t>
  </si>
  <si>
    <t>134-129-6302</t>
  </si>
  <si>
    <t>PROPLAND</t>
  </si>
  <si>
    <t>Zamiatacz plastikowy szer. 30cm z kijem wkręcanym firmy Spontex</t>
  </si>
  <si>
    <t>134-706-2102</t>
  </si>
  <si>
    <t>Szczotka wodoodporna na krótkiej rękojeści do mycia karoserii ze złączem gardena</t>
  </si>
  <si>
    <t>134-705-2302</t>
  </si>
  <si>
    <t>VIKAN</t>
  </si>
  <si>
    <t>Szczotka wodoodporna na rękojeści teleskopowej do mycia karoserii z przepływem wody</t>
  </si>
  <si>
    <t>134-705-9802</t>
  </si>
  <si>
    <t>Gąbka na trzonku teleskopowym do mycia karoserii</t>
  </si>
  <si>
    <t>134-705-3002</t>
  </si>
  <si>
    <t>Styl do grabi drewniany</t>
  </si>
  <si>
    <t>178-211-0202</t>
  </si>
  <si>
    <t xml:space="preserve">Gąbka kuchenna mała 6,5x8,5cm </t>
  </si>
  <si>
    <t>134-705-3202</t>
  </si>
  <si>
    <t>Dozownik do mydła w płynie /plastikowy/</t>
  </si>
  <si>
    <t>134-705-7702</t>
  </si>
  <si>
    <t>Wycieraczka gumowa bolce 34X51CM</t>
  </si>
  <si>
    <t>137-925-0302</t>
  </si>
  <si>
    <t>Wkład mop - końcówka sznurkowa długa /długość 34cm/</t>
  </si>
  <si>
    <t>134-705-7302</t>
  </si>
  <si>
    <t>Grabie do trawy metalowe ze stylem</t>
  </si>
  <si>
    <t>066-932-0402</t>
  </si>
  <si>
    <t>Ścierka ostra</t>
  </si>
  <si>
    <t>213-903-0602</t>
  </si>
  <si>
    <t>Ścierka z mikrofibry do podłogi 50x60</t>
  </si>
  <si>
    <t>213-903-0802</t>
  </si>
  <si>
    <t>Ścierka z mikrofibry bratek 30x30</t>
  </si>
  <si>
    <t>213-903-0702</t>
  </si>
  <si>
    <r>
      <t xml:space="preserve">Załącznik nr 1 do oferty w postępowaniu nr 425/PN-27/2017 na zadanie: "Sukcesywne dostawy artykułów do utrzymania porządku i czystości oraz art. malarskich do Magazynu Centralnego MPWiK S.A. przy ul. Lindego 9”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</si>
</sst>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</numFmts>
  <fonts count="49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horizontal="right" vertical="center" wrapText="1"/>
    </xf>
    <xf numFmtId="0" fontId="30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5.25390625" style="6" customWidth="1"/>
    <col min="2" max="2" width="55.375" style="7" customWidth="1"/>
    <col min="3" max="3" width="16.625" style="4" customWidth="1"/>
    <col min="4" max="4" width="6.125" style="5" customWidth="1"/>
    <col min="5" max="5" width="9.00390625" style="5" customWidth="1"/>
    <col min="6" max="6" width="13.75390625" style="18" customWidth="1"/>
    <col min="7" max="7" width="15.375" style="42" customWidth="1"/>
    <col min="8" max="8" width="15.125" style="8" customWidth="1"/>
    <col min="9" max="9" width="29.75390625" style="0" customWidth="1"/>
    <col min="10" max="10" width="44.00390625" style="0" customWidth="1"/>
  </cols>
  <sheetData>
    <row r="1" spans="1:8" ht="30" customHeight="1" thickBot="1">
      <c r="A1" s="19" t="s">
        <v>271</v>
      </c>
      <c r="B1" s="20"/>
      <c r="C1" s="20"/>
      <c r="D1" s="20"/>
      <c r="E1" s="20"/>
      <c r="F1" s="20"/>
      <c r="G1" s="20"/>
      <c r="H1" s="21"/>
    </row>
    <row r="2" spans="1:8" ht="43.5" customHeight="1" thickBot="1">
      <c r="A2" s="12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90</v>
      </c>
      <c r="G2" s="3" t="s">
        <v>5</v>
      </c>
      <c r="H2" s="13" t="s">
        <v>89</v>
      </c>
    </row>
    <row r="3" spans="1:8" ht="29.25" thickBot="1">
      <c r="A3" s="9" t="s">
        <v>6</v>
      </c>
      <c r="B3" s="32" t="s">
        <v>101</v>
      </c>
      <c r="C3" s="30" t="s">
        <v>102</v>
      </c>
      <c r="D3" s="28" t="s">
        <v>103</v>
      </c>
      <c r="E3" s="35">
        <v>800</v>
      </c>
      <c r="F3" s="36"/>
      <c r="G3" s="39"/>
      <c r="H3" s="10">
        <f>E3*F3</f>
        <v>0</v>
      </c>
    </row>
    <row r="4" spans="1:8" ht="15.75" thickBot="1">
      <c r="A4" s="11" t="s">
        <v>7</v>
      </c>
      <c r="B4" s="33" t="s">
        <v>104</v>
      </c>
      <c r="C4" s="31" t="s">
        <v>105</v>
      </c>
      <c r="D4" s="29" t="s">
        <v>103</v>
      </c>
      <c r="E4" s="37">
        <v>2000</v>
      </c>
      <c r="F4" s="38"/>
      <c r="G4" s="40" t="s">
        <v>106</v>
      </c>
      <c r="H4" s="10">
        <f aca="true" t="shared" si="0" ref="H4:H67">E4*F4</f>
        <v>0</v>
      </c>
    </row>
    <row r="5" spans="1:8" ht="29.25" thickBot="1">
      <c r="A5" s="11" t="s">
        <v>8</v>
      </c>
      <c r="B5" s="33" t="s">
        <v>107</v>
      </c>
      <c r="C5" s="31" t="s">
        <v>108</v>
      </c>
      <c r="D5" s="29" t="s">
        <v>103</v>
      </c>
      <c r="E5" s="37">
        <v>500</v>
      </c>
      <c r="F5" s="38"/>
      <c r="G5" s="40" t="s">
        <v>109</v>
      </c>
      <c r="H5" s="10">
        <f t="shared" si="0"/>
        <v>0</v>
      </c>
    </row>
    <row r="6" spans="1:8" ht="15.75" thickBot="1">
      <c r="A6" s="11" t="s">
        <v>9</v>
      </c>
      <c r="B6" s="33" t="s">
        <v>94</v>
      </c>
      <c r="C6" s="31" t="s">
        <v>110</v>
      </c>
      <c r="D6" s="29" t="s">
        <v>103</v>
      </c>
      <c r="E6" s="37">
        <v>150</v>
      </c>
      <c r="F6" s="38"/>
      <c r="G6" s="40" t="s">
        <v>109</v>
      </c>
      <c r="H6" s="10">
        <f t="shared" si="0"/>
        <v>0</v>
      </c>
    </row>
    <row r="7" spans="1:8" ht="15.75" thickBot="1">
      <c r="A7" s="11" t="s">
        <v>10</v>
      </c>
      <c r="B7" s="33" t="s">
        <v>111</v>
      </c>
      <c r="C7" s="31" t="s">
        <v>112</v>
      </c>
      <c r="D7" s="29" t="s">
        <v>103</v>
      </c>
      <c r="E7" s="37">
        <v>30</v>
      </c>
      <c r="F7" s="38"/>
      <c r="G7" s="40" t="s">
        <v>109</v>
      </c>
      <c r="H7" s="10">
        <f t="shared" si="0"/>
        <v>0</v>
      </c>
    </row>
    <row r="8" spans="1:8" ht="15.75" thickBot="1">
      <c r="A8" s="11" t="s">
        <v>11</v>
      </c>
      <c r="B8" s="33" t="s">
        <v>113</v>
      </c>
      <c r="C8" s="31" t="s">
        <v>114</v>
      </c>
      <c r="D8" s="29" t="s">
        <v>103</v>
      </c>
      <c r="E8" s="37">
        <v>80</v>
      </c>
      <c r="F8" s="38"/>
      <c r="G8" s="40"/>
      <c r="H8" s="10">
        <f t="shared" si="0"/>
        <v>0</v>
      </c>
    </row>
    <row r="9" spans="1:8" ht="15.75" thickBot="1">
      <c r="A9" s="11" t="s">
        <v>12</v>
      </c>
      <c r="B9" s="33" t="s">
        <v>115</v>
      </c>
      <c r="C9" s="31" t="s">
        <v>116</v>
      </c>
      <c r="D9" s="29" t="s">
        <v>103</v>
      </c>
      <c r="E9" s="37">
        <v>100</v>
      </c>
      <c r="F9" s="38"/>
      <c r="G9" s="40" t="s">
        <v>117</v>
      </c>
      <c r="H9" s="10">
        <f t="shared" si="0"/>
        <v>0</v>
      </c>
    </row>
    <row r="10" spans="1:8" ht="15.75" thickBot="1">
      <c r="A10" s="11" t="s">
        <v>13</v>
      </c>
      <c r="B10" s="33" t="s">
        <v>95</v>
      </c>
      <c r="C10" s="31" t="s">
        <v>118</v>
      </c>
      <c r="D10" s="29" t="s">
        <v>103</v>
      </c>
      <c r="E10" s="37">
        <v>30</v>
      </c>
      <c r="F10" s="38"/>
      <c r="G10" s="40" t="s">
        <v>106</v>
      </c>
      <c r="H10" s="10">
        <f t="shared" si="0"/>
        <v>0</v>
      </c>
    </row>
    <row r="11" spans="1:8" ht="29.25" thickBot="1">
      <c r="A11" s="11" t="s">
        <v>14</v>
      </c>
      <c r="B11" s="33" t="s">
        <v>119</v>
      </c>
      <c r="C11" s="31" t="s">
        <v>120</v>
      </c>
      <c r="D11" s="29" t="s">
        <v>103</v>
      </c>
      <c r="E11" s="37">
        <v>200</v>
      </c>
      <c r="F11" s="38"/>
      <c r="G11" s="40" t="s">
        <v>106</v>
      </c>
      <c r="H11" s="10">
        <f t="shared" si="0"/>
        <v>0</v>
      </c>
    </row>
    <row r="12" spans="1:8" ht="15.75" thickBot="1">
      <c r="A12" s="11" t="s">
        <v>15</v>
      </c>
      <c r="B12" s="34" t="s">
        <v>96</v>
      </c>
      <c r="C12" s="31" t="s">
        <v>121</v>
      </c>
      <c r="D12" s="29" t="s">
        <v>103</v>
      </c>
      <c r="E12" s="37">
        <v>30</v>
      </c>
      <c r="F12" s="38"/>
      <c r="G12" s="40" t="s">
        <v>106</v>
      </c>
      <c r="H12" s="10">
        <f t="shared" si="0"/>
        <v>0</v>
      </c>
    </row>
    <row r="13" spans="1:8" ht="15.75" thickBot="1">
      <c r="A13" s="11" t="s">
        <v>16</v>
      </c>
      <c r="B13" s="33" t="s">
        <v>122</v>
      </c>
      <c r="C13" s="31" t="s">
        <v>123</v>
      </c>
      <c r="D13" s="29" t="s">
        <v>103</v>
      </c>
      <c r="E13" s="37">
        <v>250</v>
      </c>
      <c r="F13" s="38"/>
      <c r="G13" s="40"/>
      <c r="H13" s="10">
        <f t="shared" si="0"/>
        <v>0</v>
      </c>
    </row>
    <row r="14" spans="1:8" ht="15.75" thickBot="1">
      <c r="A14" s="11" t="s">
        <v>17</v>
      </c>
      <c r="B14" s="33" t="s">
        <v>124</v>
      </c>
      <c r="C14" s="31" t="s">
        <v>125</v>
      </c>
      <c r="D14" s="29" t="s">
        <v>103</v>
      </c>
      <c r="E14" s="37">
        <v>30</v>
      </c>
      <c r="F14" s="38"/>
      <c r="G14" s="40"/>
      <c r="H14" s="10">
        <f t="shared" si="0"/>
        <v>0</v>
      </c>
    </row>
    <row r="15" spans="1:8" ht="15.75" thickBot="1">
      <c r="A15" s="11" t="s">
        <v>18</v>
      </c>
      <c r="B15" s="33" t="s">
        <v>126</v>
      </c>
      <c r="C15" s="31" t="s">
        <v>127</v>
      </c>
      <c r="D15" s="29" t="s">
        <v>103</v>
      </c>
      <c r="E15" s="37">
        <v>150</v>
      </c>
      <c r="F15" s="38"/>
      <c r="G15" s="40"/>
      <c r="H15" s="10">
        <f t="shared" si="0"/>
        <v>0</v>
      </c>
    </row>
    <row r="16" spans="1:8" ht="15.75" thickBot="1">
      <c r="A16" s="11" t="s">
        <v>19</v>
      </c>
      <c r="B16" s="33" t="s">
        <v>97</v>
      </c>
      <c r="C16" s="31" t="s">
        <v>128</v>
      </c>
      <c r="D16" s="29" t="s">
        <v>103</v>
      </c>
      <c r="E16" s="37">
        <v>80</v>
      </c>
      <c r="F16" s="38"/>
      <c r="G16" s="40" t="s">
        <v>129</v>
      </c>
      <c r="H16" s="10">
        <f t="shared" si="0"/>
        <v>0</v>
      </c>
    </row>
    <row r="17" spans="1:10" ht="15.75" thickBot="1">
      <c r="A17" s="11" t="s">
        <v>20</v>
      </c>
      <c r="B17" s="33" t="s">
        <v>130</v>
      </c>
      <c r="C17" s="31" t="s">
        <v>131</v>
      </c>
      <c r="D17" s="29" t="s">
        <v>103</v>
      </c>
      <c r="E17" s="37">
        <v>25</v>
      </c>
      <c r="F17" s="38"/>
      <c r="G17" s="40"/>
      <c r="H17" s="10">
        <f t="shared" si="0"/>
        <v>0</v>
      </c>
      <c r="I17" s="1"/>
      <c r="J17" s="1"/>
    </row>
    <row r="18" spans="1:8" ht="15.75" thickBot="1">
      <c r="A18" s="11" t="s">
        <v>21</v>
      </c>
      <c r="B18" s="33" t="s">
        <v>98</v>
      </c>
      <c r="C18" s="31" t="s">
        <v>132</v>
      </c>
      <c r="D18" s="29" t="s">
        <v>103</v>
      </c>
      <c r="E18" s="37">
        <v>200</v>
      </c>
      <c r="F18" s="38"/>
      <c r="G18" s="40"/>
      <c r="H18" s="10">
        <f t="shared" si="0"/>
        <v>0</v>
      </c>
    </row>
    <row r="19" spans="1:8" ht="15.75" thickBot="1">
      <c r="A19" s="11" t="s">
        <v>22</v>
      </c>
      <c r="B19" s="33" t="s">
        <v>99</v>
      </c>
      <c r="C19" s="31" t="s">
        <v>133</v>
      </c>
      <c r="D19" s="29" t="s">
        <v>103</v>
      </c>
      <c r="E19" s="37">
        <v>100</v>
      </c>
      <c r="F19" s="38"/>
      <c r="G19" s="40"/>
      <c r="H19" s="10">
        <f t="shared" si="0"/>
        <v>0</v>
      </c>
    </row>
    <row r="20" spans="1:8" ht="15.75" thickBot="1">
      <c r="A20" s="11" t="s">
        <v>23</v>
      </c>
      <c r="B20" s="33" t="s">
        <v>134</v>
      </c>
      <c r="C20" s="31" t="s">
        <v>135</v>
      </c>
      <c r="D20" s="29" t="s">
        <v>103</v>
      </c>
      <c r="E20" s="37">
        <v>100</v>
      </c>
      <c r="F20" s="38"/>
      <c r="G20" s="40"/>
      <c r="H20" s="10">
        <f t="shared" si="0"/>
        <v>0</v>
      </c>
    </row>
    <row r="21" spans="1:8" ht="15.75" thickBot="1">
      <c r="A21" s="11" t="s">
        <v>24</v>
      </c>
      <c r="B21" s="33" t="s">
        <v>100</v>
      </c>
      <c r="C21" s="31" t="s">
        <v>136</v>
      </c>
      <c r="D21" s="29" t="s">
        <v>103</v>
      </c>
      <c r="E21" s="37">
        <v>50</v>
      </c>
      <c r="F21" s="38"/>
      <c r="G21" s="40"/>
      <c r="H21" s="10">
        <f t="shared" si="0"/>
        <v>0</v>
      </c>
    </row>
    <row r="22" spans="1:8" ht="30.75" customHeight="1" thickBot="1">
      <c r="A22" s="11" t="s">
        <v>25</v>
      </c>
      <c r="B22" s="33" t="s">
        <v>137</v>
      </c>
      <c r="C22" s="31" t="s">
        <v>138</v>
      </c>
      <c r="D22" s="29" t="s">
        <v>103</v>
      </c>
      <c r="E22" s="37">
        <v>60</v>
      </c>
      <c r="F22" s="38"/>
      <c r="G22" s="40" t="s">
        <v>139</v>
      </c>
      <c r="H22" s="10">
        <f t="shared" si="0"/>
        <v>0</v>
      </c>
    </row>
    <row r="23" spans="1:8" ht="15.75" thickBot="1">
      <c r="A23" s="11" t="s">
        <v>26</v>
      </c>
      <c r="B23" s="33" t="s">
        <v>140</v>
      </c>
      <c r="C23" s="31" t="s">
        <v>141</v>
      </c>
      <c r="D23" s="29" t="s">
        <v>103</v>
      </c>
      <c r="E23" s="37">
        <v>60</v>
      </c>
      <c r="F23" s="38"/>
      <c r="G23" s="40"/>
      <c r="H23" s="10">
        <f t="shared" si="0"/>
        <v>0</v>
      </c>
    </row>
    <row r="24" spans="1:8" ht="15.75" thickBot="1">
      <c r="A24" s="11" t="s">
        <v>27</v>
      </c>
      <c r="B24" s="33" t="s">
        <v>142</v>
      </c>
      <c r="C24" s="31" t="s">
        <v>143</v>
      </c>
      <c r="D24" s="29" t="s">
        <v>103</v>
      </c>
      <c r="E24" s="37">
        <v>500</v>
      </c>
      <c r="F24" s="38"/>
      <c r="G24" s="40"/>
      <c r="H24" s="10">
        <f t="shared" si="0"/>
        <v>0</v>
      </c>
    </row>
    <row r="25" spans="1:8" ht="15.75" thickBot="1">
      <c r="A25" s="11" t="s">
        <v>28</v>
      </c>
      <c r="B25" s="33" t="s">
        <v>144</v>
      </c>
      <c r="C25" s="31" t="s">
        <v>145</v>
      </c>
      <c r="D25" s="29" t="s">
        <v>103</v>
      </c>
      <c r="E25" s="37">
        <v>60</v>
      </c>
      <c r="F25" s="38"/>
      <c r="G25" s="40"/>
      <c r="H25" s="10">
        <f t="shared" si="0"/>
        <v>0</v>
      </c>
    </row>
    <row r="26" spans="1:8" ht="15.75" thickBot="1">
      <c r="A26" s="11" t="s">
        <v>29</v>
      </c>
      <c r="B26" s="33" t="s">
        <v>146</v>
      </c>
      <c r="C26" s="31" t="s">
        <v>147</v>
      </c>
      <c r="D26" s="29" t="s">
        <v>103</v>
      </c>
      <c r="E26" s="37">
        <v>60</v>
      </c>
      <c r="F26" s="38"/>
      <c r="G26" s="40"/>
      <c r="H26" s="10">
        <f t="shared" si="0"/>
        <v>0</v>
      </c>
    </row>
    <row r="27" spans="1:8" ht="15.75" thickBot="1">
      <c r="A27" s="11" t="s">
        <v>30</v>
      </c>
      <c r="B27" s="33" t="s">
        <v>148</v>
      </c>
      <c r="C27" s="31" t="s">
        <v>149</v>
      </c>
      <c r="D27" s="29" t="s">
        <v>103</v>
      </c>
      <c r="E27" s="37">
        <v>60</v>
      </c>
      <c r="F27" s="38"/>
      <c r="G27" s="40" t="s">
        <v>106</v>
      </c>
      <c r="H27" s="10">
        <f t="shared" si="0"/>
        <v>0</v>
      </c>
    </row>
    <row r="28" spans="1:8" ht="15.75" thickBot="1">
      <c r="A28" s="11" t="s">
        <v>31</v>
      </c>
      <c r="B28" s="33" t="s">
        <v>150</v>
      </c>
      <c r="C28" s="31" t="s">
        <v>151</v>
      </c>
      <c r="D28" s="29" t="s">
        <v>103</v>
      </c>
      <c r="E28" s="37">
        <v>50</v>
      </c>
      <c r="F28" s="38"/>
      <c r="G28" s="40"/>
      <c r="H28" s="10">
        <f t="shared" si="0"/>
        <v>0</v>
      </c>
    </row>
    <row r="29" spans="1:8" ht="15.75" thickBot="1">
      <c r="A29" s="11" t="s">
        <v>32</v>
      </c>
      <c r="B29" s="33" t="s">
        <v>152</v>
      </c>
      <c r="C29" s="31" t="s">
        <v>151</v>
      </c>
      <c r="D29" s="29" t="s">
        <v>103</v>
      </c>
      <c r="E29" s="37">
        <v>50</v>
      </c>
      <c r="F29" s="38"/>
      <c r="G29" s="40"/>
      <c r="H29" s="10">
        <f t="shared" si="0"/>
        <v>0</v>
      </c>
    </row>
    <row r="30" spans="1:8" ht="15.75" thickBot="1">
      <c r="A30" s="11" t="s">
        <v>33</v>
      </c>
      <c r="B30" s="33" t="s">
        <v>153</v>
      </c>
      <c r="C30" s="31" t="s">
        <v>154</v>
      </c>
      <c r="D30" s="29" t="s">
        <v>103</v>
      </c>
      <c r="E30" s="37">
        <v>500</v>
      </c>
      <c r="F30" s="38"/>
      <c r="G30" s="40"/>
      <c r="H30" s="10">
        <f t="shared" si="0"/>
        <v>0</v>
      </c>
    </row>
    <row r="31" spans="1:8" ht="15.75" thickBot="1">
      <c r="A31" s="11" t="s">
        <v>34</v>
      </c>
      <c r="B31" s="33" t="s">
        <v>155</v>
      </c>
      <c r="C31" s="31" t="s">
        <v>156</v>
      </c>
      <c r="D31" s="29" t="s">
        <v>103</v>
      </c>
      <c r="E31" s="37">
        <v>50</v>
      </c>
      <c r="F31" s="38"/>
      <c r="G31" s="40"/>
      <c r="H31" s="10">
        <f t="shared" si="0"/>
        <v>0</v>
      </c>
    </row>
    <row r="32" spans="1:8" ht="15.75" thickBot="1">
      <c r="A32" s="11" t="s">
        <v>35</v>
      </c>
      <c r="B32" s="33" t="s">
        <v>157</v>
      </c>
      <c r="C32" s="31" t="s">
        <v>158</v>
      </c>
      <c r="D32" s="29" t="s">
        <v>103</v>
      </c>
      <c r="E32" s="37">
        <v>150</v>
      </c>
      <c r="F32" s="38"/>
      <c r="G32" s="40" t="s">
        <v>106</v>
      </c>
      <c r="H32" s="10">
        <f t="shared" si="0"/>
        <v>0</v>
      </c>
    </row>
    <row r="33" spans="1:8" ht="15.75" thickBot="1">
      <c r="A33" s="11" t="s">
        <v>36</v>
      </c>
      <c r="B33" s="33" t="s">
        <v>159</v>
      </c>
      <c r="C33" s="31" t="s">
        <v>160</v>
      </c>
      <c r="D33" s="29" t="s">
        <v>103</v>
      </c>
      <c r="E33" s="37">
        <v>400</v>
      </c>
      <c r="F33" s="38"/>
      <c r="G33" s="40" t="s">
        <v>117</v>
      </c>
      <c r="H33" s="10">
        <f t="shared" si="0"/>
        <v>0</v>
      </c>
    </row>
    <row r="34" spans="1:8" ht="17.25" customHeight="1" thickBot="1">
      <c r="A34" s="11" t="s">
        <v>37</v>
      </c>
      <c r="B34" s="33" t="s">
        <v>161</v>
      </c>
      <c r="C34" s="31" t="s">
        <v>162</v>
      </c>
      <c r="D34" s="29" t="s">
        <v>103</v>
      </c>
      <c r="E34" s="37">
        <v>150</v>
      </c>
      <c r="F34" s="38"/>
      <c r="G34" s="40"/>
      <c r="H34" s="10">
        <f t="shared" si="0"/>
        <v>0</v>
      </c>
    </row>
    <row r="35" spans="1:8" ht="15.75" thickBot="1">
      <c r="A35" s="11" t="s">
        <v>38</v>
      </c>
      <c r="B35" s="33" t="s">
        <v>163</v>
      </c>
      <c r="C35" s="31" t="s">
        <v>164</v>
      </c>
      <c r="D35" s="29" t="s">
        <v>103</v>
      </c>
      <c r="E35" s="37">
        <v>100</v>
      </c>
      <c r="F35" s="38"/>
      <c r="G35" s="40"/>
      <c r="H35" s="10">
        <f t="shared" si="0"/>
        <v>0</v>
      </c>
    </row>
    <row r="36" spans="1:8" ht="15.75" thickBot="1">
      <c r="A36" s="11" t="s">
        <v>39</v>
      </c>
      <c r="B36" s="33" t="s">
        <v>165</v>
      </c>
      <c r="C36" s="31" t="s">
        <v>166</v>
      </c>
      <c r="D36" s="29" t="s">
        <v>167</v>
      </c>
      <c r="E36" s="37">
        <v>3000</v>
      </c>
      <c r="F36" s="38"/>
      <c r="G36" s="40" t="s">
        <v>168</v>
      </c>
      <c r="H36" s="10">
        <f t="shared" si="0"/>
        <v>0</v>
      </c>
    </row>
    <row r="37" spans="1:8" ht="15.75" thickBot="1">
      <c r="A37" s="11" t="s">
        <v>40</v>
      </c>
      <c r="B37" s="33" t="s">
        <v>169</v>
      </c>
      <c r="C37" s="31" t="s">
        <v>170</v>
      </c>
      <c r="D37" s="29" t="s">
        <v>167</v>
      </c>
      <c r="E37" s="37">
        <v>6000</v>
      </c>
      <c r="F37" s="38"/>
      <c r="G37" s="40" t="s">
        <v>171</v>
      </c>
      <c r="H37" s="10">
        <f t="shared" si="0"/>
        <v>0</v>
      </c>
    </row>
    <row r="38" spans="1:8" ht="15.75" thickBot="1">
      <c r="A38" s="11" t="s">
        <v>41</v>
      </c>
      <c r="B38" s="33" t="s">
        <v>172</v>
      </c>
      <c r="C38" s="31" t="s">
        <v>173</v>
      </c>
      <c r="D38" s="29" t="s">
        <v>167</v>
      </c>
      <c r="E38" s="37">
        <v>2500</v>
      </c>
      <c r="F38" s="38"/>
      <c r="G38" s="40" t="s">
        <v>171</v>
      </c>
      <c r="H38" s="10">
        <f t="shared" si="0"/>
        <v>0</v>
      </c>
    </row>
    <row r="39" spans="1:8" ht="15.75" thickBot="1">
      <c r="A39" s="11" t="s">
        <v>42</v>
      </c>
      <c r="B39" s="33" t="s">
        <v>174</v>
      </c>
      <c r="C39" s="31" t="s">
        <v>175</v>
      </c>
      <c r="D39" s="29" t="s">
        <v>167</v>
      </c>
      <c r="E39" s="37">
        <v>2500</v>
      </c>
      <c r="F39" s="38"/>
      <c r="G39" s="40" t="s">
        <v>171</v>
      </c>
      <c r="H39" s="10">
        <f t="shared" si="0"/>
        <v>0</v>
      </c>
    </row>
    <row r="40" spans="1:8" ht="15.75" thickBot="1">
      <c r="A40" s="11" t="s">
        <v>43</v>
      </c>
      <c r="B40" s="33" t="s">
        <v>176</v>
      </c>
      <c r="C40" s="31" t="s">
        <v>177</v>
      </c>
      <c r="D40" s="29" t="s">
        <v>103</v>
      </c>
      <c r="E40" s="37">
        <v>16000</v>
      </c>
      <c r="F40" s="38"/>
      <c r="G40" s="40"/>
      <c r="H40" s="10">
        <f t="shared" si="0"/>
        <v>0</v>
      </c>
    </row>
    <row r="41" spans="1:8" ht="29.25" thickBot="1">
      <c r="A41" s="11" t="s">
        <v>44</v>
      </c>
      <c r="B41" s="33" t="s">
        <v>178</v>
      </c>
      <c r="C41" s="31" t="s">
        <v>179</v>
      </c>
      <c r="D41" s="29" t="s">
        <v>103</v>
      </c>
      <c r="E41" s="37">
        <v>400</v>
      </c>
      <c r="F41" s="38"/>
      <c r="G41" s="40"/>
      <c r="H41" s="10">
        <f t="shared" si="0"/>
        <v>0</v>
      </c>
    </row>
    <row r="42" spans="1:8" ht="15.75" thickBot="1">
      <c r="A42" s="11" t="s">
        <v>45</v>
      </c>
      <c r="B42" s="33" t="s">
        <v>180</v>
      </c>
      <c r="C42" s="31" t="s">
        <v>181</v>
      </c>
      <c r="D42" s="29" t="s">
        <v>103</v>
      </c>
      <c r="E42" s="37">
        <v>500</v>
      </c>
      <c r="F42" s="38"/>
      <c r="G42" s="40"/>
      <c r="H42" s="10">
        <f t="shared" si="0"/>
        <v>0</v>
      </c>
    </row>
    <row r="43" spans="1:8" ht="15.75" thickBot="1">
      <c r="A43" s="11" t="s">
        <v>46</v>
      </c>
      <c r="B43" s="33" t="s">
        <v>182</v>
      </c>
      <c r="C43" s="31" t="s">
        <v>183</v>
      </c>
      <c r="D43" s="29" t="s">
        <v>103</v>
      </c>
      <c r="E43" s="37">
        <v>500</v>
      </c>
      <c r="F43" s="38"/>
      <c r="G43" s="40" t="s">
        <v>184</v>
      </c>
      <c r="H43" s="10">
        <f t="shared" si="0"/>
        <v>0</v>
      </c>
    </row>
    <row r="44" spans="1:8" ht="29.25" thickBot="1">
      <c r="A44" s="11" t="s">
        <v>47</v>
      </c>
      <c r="B44" s="33" t="s">
        <v>185</v>
      </c>
      <c r="C44" s="31" t="s">
        <v>186</v>
      </c>
      <c r="D44" s="29" t="s">
        <v>103</v>
      </c>
      <c r="E44" s="37">
        <v>50</v>
      </c>
      <c r="F44" s="38"/>
      <c r="G44" s="40"/>
      <c r="H44" s="10">
        <f t="shared" si="0"/>
        <v>0</v>
      </c>
    </row>
    <row r="45" spans="1:8" ht="15.75" thickBot="1">
      <c r="A45" s="11" t="s">
        <v>48</v>
      </c>
      <c r="B45" s="33" t="s">
        <v>187</v>
      </c>
      <c r="C45" s="31" t="s">
        <v>188</v>
      </c>
      <c r="D45" s="29" t="s">
        <v>103</v>
      </c>
      <c r="E45" s="37">
        <v>50</v>
      </c>
      <c r="F45" s="38"/>
      <c r="G45" s="40"/>
      <c r="H45" s="10">
        <f t="shared" si="0"/>
        <v>0</v>
      </c>
    </row>
    <row r="46" spans="1:8" ht="15.75" thickBot="1">
      <c r="A46" s="11" t="s">
        <v>49</v>
      </c>
      <c r="B46" s="33" t="s">
        <v>189</v>
      </c>
      <c r="C46" s="31" t="s">
        <v>190</v>
      </c>
      <c r="D46" s="29" t="s">
        <v>103</v>
      </c>
      <c r="E46" s="37">
        <v>150</v>
      </c>
      <c r="F46" s="38"/>
      <c r="G46" s="40"/>
      <c r="H46" s="10">
        <f t="shared" si="0"/>
        <v>0</v>
      </c>
    </row>
    <row r="47" spans="1:8" ht="29.25" thickBot="1">
      <c r="A47" s="11" t="s">
        <v>50</v>
      </c>
      <c r="B47" s="33" t="s">
        <v>191</v>
      </c>
      <c r="C47" s="31" t="s">
        <v>192</v>
      </c>
      <c r="D47" s="29" t="s">
        <v>103</v>
      </c>
      <c r="E47" s="37">
        <v>100</v>
      </c>
      <c r="F47" s="38"/>
      <c r="G47" s="40"/>
      <c r="H47" s="10">
        <f t="shared" si="0"/>
        <v>0</v>
      </c>
    </row>
    <row r="48" spans="1:8" ht="15.75" thickBot="1">
      <c r="A48" s="11" t="s">
        <v>51</v>
      </c>
      <c r="B48" s="33" t="s">
        <v>193</v>
      </c>
      <c r="C48" s="31" t="s">
        <v>194</v>
      </c>
      <c r="D48" s="29" t="s">
        <v>103</v>
      </c>
      <c r="E48" s="37">
        <v>100</v>
      </c>
      <c r="F48" s="38"/>
      <c r="G48" s="40"/>
      <c r="H48" s="10">
        <f t="shared" si="0"/>
        <v>0</v>
      </c>
    </row>
    <row r="49" spans="1:8" ht="15.75" thickBot="1">
      <c r="A49" s="11" t="s">
        <v>52</v>
      </c>
      <c r="B49" s="33" t="s">
        <v>195</v>
      </c>
      <c r="C49" s="31" t="s">
        <v>196</v>
      </c>
      <c r="D49" s="29" t="s">
        <v>103</v>
      </c>
      <c r="E49" s="37">
        <v>150</v>
      </c>
      <c r="F49" s="38"/>
      <c r="G49" s="40"/>
      <c r="H49" s="10">
        <f t="shared" si="0"/>
        <v>0</v>
      </c>
    </row>
    <row r="50" spans="1:8" ht="15.75" thickBot="1">
      <c r="A50" s="11" t="s">
        <v>53</v>
      </c>
      <c r="B50" s="33" t="s">
        <v>197</v>
      </c>
      <c r="C50" s="31" t="s">
        <v>198</v>
      </c>
      <c r="D50" s="29" t="s">
        <v>103</v>
      </c>
      <c r="E50" s="37">
        <v>100</v>
      </c>
      <c r="F50" s="38"/>
      <c r="G50" s="40"/>
      <c r="H50" s="10">
        <f t="shared" si="0"/>
        <v>0</v>
      </c>
    </row>
    <row r="51" spans="1:8" ht="15.75" thickBot="1">
      <c r="A51" s="11" t="s">
        <v>54</v>
      </c>
      <c r="B51" s="33" t="s">
        <v>199</v>
      </c>
      <c r="C51" s="31" t="s">
        <v>200</v>
      </c>
      <c r="D51" s="29" t="s">
        <v>103</v>
      </c>
      <c r="E51" s="37">
        <v>50</v>
      </c>
      <c r="F51" s="38"/>
      <c r="G51" s="40"/>
      <c r="H51" s="10">
        <f t="shared" si="0"/>
        <v>0</v>
      </c>
    </row>
    <row r="52" spans="1:8" ht="15.75" thickBot="1">
      <c r="A52" s="11" t="s">
        <v>55</v>
      </c>
      <c r="B52" s="33" t="s">
        <v>201</v>
      </c>
      <c r="C52" s="31" t="s">
        <v>202</v>
      </c>
      <c r="D52" s="29" t="s">
        <v>103</v>
      </c>
      <c r="E52" s="37">
        <v>50</v>
      </c>
      <c r="F52" s="38"/>
      <c r="G52" s="40"/>
      <c r="H52" s="10">
        <f t="shared" si="0"/>
        <v>0</v>
      </c>
    </row>
    <row r="53" spans="1:8" ht="15.75" thickBot="1">
      <c r="A53" s="11" t="s">
        <v>56</v>
      </c>
      <c r="B53" s="33" t="s">
        <v>203</v>
      </c>
      <c r="C53" s="31" t="s">
        <v>204</v>
      </c>
      <c r="D53" s="29" t="s">
        <v>103</v>
      </c>
      <c r="E53" s="37">
        <v>100</v>
      </c>
      <c r="F53" s="38"/>
      <c r="G53" s="40"/>
      <c r="H53" s="10">
        <f t="shared" si="0"/>
        <v>0</v>
      </c>
    </row>
    <row r="54" spans="1:8" ht="15.75" thickBot="1">
      <c r="A54" s="11" t="s">
        <v>57</v>
      </c>
      <c r="B54" s="33" t="s">
        <v>205</v>
      </c>
      <c r="C54" s="31" t="s">
        <v>206</v>
      </c>
      <c r="D54" s="29" t="s">
        <v>103</v>
      </c>
      <c r="E54" s="37">
        <v>200</v>
      </c>
      <c r="F54" s="38"/>
      <c r="G54" s="40"/>
      <c r="H54" s="10">
        <f t="shared" si="0"/>
        <v>0</v>
      </c>
    </row>
    <row r="55" spans="1:8" ht="15.75" thickBot="1">
      <c r="A55" s="11" t="s">
        <v>58</v>
      </c>
      <c r="B55" s="33" t="s">
        <v>207</v>
      </c>
      <c r="C55" s="31" t="s">
        <v>208</v>
      </c>
      <c r="D55" s="29" t="s">
        <v>103</v>
      </c>
      <c r="E55" s="37">
        <v>200</v>
      </c>
      <c r="F55" s="38"/>
      <c r="G55" s="40"/>
      <c r="H55" s="10">
        <f t="shared" si="0"/>
        <v>0</v>
      </c>
    </row>
    <row r="56" spans="1:8" ht="15.75" thickBot="1">
      <c r="A56" s="11" t="s">
        <v>59</v>
      </c>
      <c r="B56" s="33" t="s">
        <v>209</v>
      </c>
      <c r="C56" s="31" t="s">
        <v>210</v>
      </c>
      <c r="D56" s="29" t="s">
        <v>103</v>
      </c>
      <c r="E56" s="37">
        <v>200</v>
      </c>
      <c r="F56" s="38"/>
      <c r="G56" s="40"/>
      <c r="H56" s="10">
        <f t="shared" si="0"/>
        <v>0</v>
      </c>
    </row>
    <row r="57" spans="1:8" ht="15.75" thickBot="1">
      <c r="A57" s="11" t="s">
        <v>60</v>
      </c>
      <c r="B57" s="33" t="s">
        <v>211</v>
      </c>
      <c r="C57" s="31" t="s">
        <v>212</v>
      </c>
      <c r="D57" s="29" t="s">
        <v>103</v>
      </c>
      <c r="E57" s="37">
        <v>150</v>
      </c>
      <c r="F57" s="38"/>
      <c r="G57" s="40"/>
      <c r="H57" s="10">
        <f t="shared" si="0"/>
        <v>0</v>
      </c>
    </row>
    <row r="58" spans="1:8" ht="15.75" thickBot="1">
      <c r="A58" s="11" t="s">
        <v>61</v>
      </c>
      <c r="B58" s="33" t="s">
        <v>213</v>
      </c>
      <c r="C58" s="31" t="s">
        <v>214</v>
      </c>
      <c r="D58" s="29" t="s">
        <v>103</v>
      </c>
      <c r="E58" s="37">
        <v>100</v>
      </c>
      <c r="F58" s="38"/>
      <c r="G58" s="40"/>
      <c r="H58" s="10">
        <f t="shared" si="0"/>
        <v>0</v>
      </c>
    </row>
    <row r="59" spans="1:8" ht="15.75" thickBot="1">
      <c r="A59" s="11" t="s">
        <v>62</v>
      </c>
      <c r="B59" s="33" t="s">
        <v>215</v>
      </c>
      <c r="C59" s="31" t="s">
        <v>216</v>
      </c>
      <c r="D59" s="29" t="s">
        <v>103</v>
      </c>
      <c r="E59" s="37">
        <v>100</v>
      </c>
      <c r="F59" s="38"/>
      <c r="G59" s="40"/>
      <c r="H59" s="10">
        <f t="shared" si="0"/>
        <v>0</v>
      </c>
    </row>
    <row r="60" spans="1:8" ht="15.75" thickBot="1">
      <c r="A60" s="11" t="s">
        <v>63</v>
      </c>
      <c r="B60" s="33" t="s">
        <v>217</v>
      </c>
      <c r="C60" s="31" t="s">
        <v>218</v>
      </c>
      <c r="D60" s="29" t="s">
        <v>103</v>
      </c>
      <c r="E60" s="37">
        <v>100</v>
      </c>
      <c r="F60" s="38"/>
      <c r="G60" s="40"/>
      <c r="H60" s="10">
        <f t="shared" si="0"/>
        <v>0</v>
      </c>
    </row>
    <row r="61" spans="1:8" ht="15.75" thickBot="1">
      <c r="A61" s="11" t="s">
        <v>64</v>
      </c>
      <c r="B61" s="33" t="s">
        <v>219</v>
      </c>
      <c r="C61" s="31" t="s">
        <v>220</v>
      </c>
      <c r="D61" s="29" t="s">
        <v>103</v>
      </c>
      <c r="E61" s="37">
        <v>200</v>
      </c>
      <c r="F61" s="38"/>
      <c r="G61" s="40"/>
      <c r="H61" s="10">
        <f t="shared" si="0"/>
        <v>0</v>
      </c>
    </row>
    <row r="62" spans="1:8" ht="15.75" thickBot="1">
      <c r="A62" s="11" t="s">
        <v>65</v>
      </c>
      <c r="B62" s="33" t="s">
        <v>221</v>
      </c>
      <c r="C62" s="31" t="s">
        <v>222</v>
      </c>
      <c r="D62" s="29" t="s">
        <v>103</v>
      </c>
      <c r="E62" s="37">
        <v>150</v>
      </c>
      <c r="F62" s="38"/>
      <c r="G62" s="40"/>
      <c r="H62" s="10">
        <f t="shared" si="0"/>
        <v>0</v>
      </c>
    </row>
    <row r="63" spans="1:8" ht="15.75" thickBot="1">
      <c r="A63" s="11" t="s">
        <v>66</v>
      </c>
      <c r="B63" s="33" t="s">
        <v>223</v>
      </c>
      <c r="C63" s="31" t="s">
        <v>224</v>
      </c>
      <c r="D63" s="29" t="s">
        <v>103</v>
      </c>
      <c r="E63" s="37">
        <v>150</v>
      </c>
      <c r="F63" s="38"/>
      <c r="G63" s="40"/>
      <c r="H63" s="10">
        <f t="shared" si="0"/>
        <v>0</v>
      </c>
    </row>
    <row r="64" spans="1:8" ht="15.75" thickBot="1">
      <c r="A64" s="11" t="s">
        <v>67</v>
      </c>
      <c r="B64" s="33" t="s">
        <v>225</v>
      </c>
      <c r="C64" s="31" t="s">
        <v>226</v>
      </c>
      <c r="D64" s="29" t="s">
        <v>103</v>
      </c>
      <c r="E64" s="37">
        <v>100</v>
      </c>
      <c r="F64" s="38"/>
      <c r="G64" s="40"/>
      <c r="H64" s="10">
        <f t="shared" si="0"/>
        <v>0</v>
      </c>
    </row>
    <row r="65" spans="1:8" ht="15.75" thickBot="1">
      <c r="A65" s="11" t="s">
        <v>68</v>
      </c>
      <c r="B65" s="33" t="s">
        <v>227</v>
      </c>
      <c r="C65" s="31" t="s">
        <v>228</v>
      </c>
      <c r="D65" s="29" t="s">
        <v>103</v>
      </c>
      <c r="E65" s="37">
        <v>100</v>
      </c>
      <c r="F65" s="38"/>
      <c r="G65" s="40"/>
      <c r="H65" s="10">
        <f t="shared" si="0"/>
        <v>0</v>
      </c>
    </row>
    <row r="66" spans="1:8" ht="15.75" thickBot="1">
      <c r="A66" s="11" t="s">
        <v>69</v>
      </c>
      <c r="B66" s="33" t="s">
        <v>229</v>
      </c>
      <c r="C66" s="31" t="s">
        <v>230</v>
      </c>
      <c r="D66" s="29" t="s">
        <v>103</v>
      </c>
      <c r="E66" s="37">
        <v>150</v>
      </c>
      <c r="F66" s="38"/>
      <c r="G66" s="40"/>
      <c r="H66" s="10">
        <f t="shared" si="0"/>
        <v>0</v>
      </c>
    </row>
    <row r="67" spans="1:8" ht="15.75" thickBot="1">
      <c r="A67" s="11" t="s">
        <v>70</v>
      </c>
      <c r="B67" s="33" t="s">
        <v>231</v>
      </c>
      <c r="C67" s="31" t="s">
        <v>232</v>
      </c>
      <c r="D67" s="29" t="s">
        <v>103</v>
      </c>
      <c r="E67" s="37">
        <v>100</v>
      </c>
      <c r="F67" s="38"/>
      <c r="G67" s="40"/>
      <c r="H67" s="10">
        <f t="shared" si="0"/>
        <v>0</v>
      </c>
    </row>
    <row r="68" spans="1:8" ht="15.75" thickBot="1">
      <c r="A68" s="11" t="s">
        <v>71</v>
      </c>
      <c r="B68" s="33" t="s">
        <v>233</v>
      </c>
      <c r="C68" s="31" t="s">
        <v>234</v>
      </c>
      <c r="D68" s="29" t="s">
        <v>103</v>
      </c>
      <c r="E68" s="37">
        <v>50</v>
      </c>
      <c r="F68" s="38"/>
      <c r="G68" s="40"/>
      <c r="H68" s="10">
        <f aca="true" t="shared" si="1" ref="H68:H85">E68*F68</f>
        <v>0</v>
      </c>
    </row>
    <row r="69" spans="1:8" ht="15.75" thickBot="1">
      <c r="A69" s="11" t="s">
        <v>72</v>
      </c>
      <c r="B69" s="33" t="s">
        <v>235</v>
      </c>
      <c r="C69" s="31" t="s">
        <v>236</v>
      </c>
      <c r="D69" s="29" t="s">
        <v>103</v>
      </c>
      <c r="E69" s="37">
        <v>70</v>
      </c>
      <c r="F69" s="38"/>
      <c r="G69" s="40"/>
      <c r="H69" s="10">
        <f t="shared" si="1"/>
        <v>0</v>
      </c>
    </row>
    <row r="70" spans="1:8" ht="15.75" thickBot="1">
      <c r="A70" s="11" t="s">
        <v>73</v>
      </c>
      <c r="B70" s="33" t="s">
        <v>237</v>
      </c>
      <c r="C70" s="31" t="s">
        <v>238</v>
      </c>
      <c r="D70" s="29" t="s">
        <v>103</v>
      </c>
      <c r="E70" s="37">
        <v>70</v>
      </c>
      <c r="F70" s="38"/>
      <c r="G70" s="40"/>
      <c r="H70" s="10">
        <f t="shared" si="1"/>
        <v>0</v>
      </c>
    </row>
    <row r="71" spans="1:8" ht="15.75" thickBot="1">
      <c r="A71" s="11" t="s">
        <v>74</v>
      </c>
      <c r="B71" s="33" t="s">
        <v>239</v>
      </c>
      <c r="C71" s="31" t="s">
        <v>240</v>
      </c>
      <c r="D71" s="29" t="s">
        <v>103</v>
      </c>
      <c r="E71" s="37">
        <v>150</v>
      </c>
      <c r="F71" s="38"/>
      <c r="G71" s="40"/>
      <c r="H71" s="10">
        <f t="shared" si="1"/>
        <v>0</v>
      </c>
    </row>
    <row r="72" spans="1:8" ht="15.75" thickBot="1">
      <c r="A72" s="11" t="s">
        <v>75</v>
      </c>
      <c r="B72" s="33" t="s">
        <v>241</v>
      </c>
      <c r="C72" s="31" t="s">
        <v>242</v>
      </c>
      <c r="D72" s="29" t="s">
        <v>103</v>
      </c>
      <c r="E72" s="37">
        <v>700</v>
      </c>
      <c r="F72" s="38"/>
      <c r="G72" s="40" t="s">
        <v>243</v>
      </c>
      <c r="H72" s="10">
        <f t="shared" si="1"/>
        <v>0</v>
      </c>
    </row>
    <row r="73" spans="1:8" ht="29.25" thickBot="1">
      <c r="A73" s="11" t="s">
        <v>76</v>
      </c>
      <c r="B73" s="33" t="s">
        <v>244</v>
      </c>
      <c r="C73" s="31" t="s">
        <v>245</v>
      </c>
      <c r="D73" s="29" t="s">
        <v>103</v>
      </c>
      <c r="E73" s="37">
        <v>100</v>
      </c>
      <c r="F73" s="38"/>
      <c r="G73" s="40"/>
      <c r="H73" s="10">
        <f t="shared" si="1"/>
        <v>0</v>
      </c>
    </row>
    <row r="74" spans="1:8" ht="29.25" thickBot="1">
      <c r="A74" s="11" t="s">
        <v>77</v>
      </c>
      <c r="B74" s="33" t="s">
        <v>246</v>
      </c>
      <c r="C74" s="31" t="s">
        <v>247</v>
      </c>
      <c r="D74" s="29" t="s">
        <v>103</v>
      </c>
      <c r="E74" s="37">
        <v>100</v>
      </c>
      <c r="F74" s="38"/>
      <c r="G74" s="40" t="s">
        <v>248</v>
      </c>
      <c r="H74" s="10">
        <f t="shared" si="1"/>
        <v>0</v>
      </c>
    </row>
    <row r="75" spans="1:8" ht="29.25" thickBot="1">
      <c r="A75" s="11" t="s">
        <v>78</v>
      </c>
      <c r="B75" s="33" t="s">
        <v>249</v>
      </c>
      <c r="C75" s="31" t="s">
        <v>250</v>
      </c>
      <c r="D75" s="29" t="s">
        <v>103</v>
      </c>
      <c r="E75" s="37">
        <v>30</v>
      </c>
      <c r="F75" s="38"/>
      <c r="G75" s="40" t="s">
        <v>248</v>
      </c>
      <c r="H75" s="10">
        <f t="shared" si="1"/>
        <v>0</v>
      </c>
    </row>
    <row r="76" spans="1:8" ht="15.75" thickBot="1">
      <c r="A76" s="11" t="s">
        <v>79</v>
      </c>
      <c r="B76" s="33" t="s">
        <v>251</v>
      </c>
      <c r="C76" s="31" t="s">
        <v>252</v>
      </c>
      <c r="D76" s="29" t="s">
        <v>103</v>
      </c>
      <c r="E76" s="37">
        <v>30</v>
      </c>
      <c r="F76" s="38"/>
      <c r="G76" s="40" t="s">
        <v>248</v>
      </c>
      <c r="H76" s="10">
        <f t="shared" si="1"/>
        <v>0</v>
      </c>
    </row>
    <row r="77" spans="1:8" ht="15.75" thickBot="1">
      <c r="A77" s="11" t="s">
        <v>80</v>
      </c>
      <c r="B77" s="33" t="s">
        <v>253</v>
      </c>
      <c r="C77" s="31" t="s">
        <v>254</v>
      </c>
      <c r="D77" s="29" t="s">
        <v>103</v>
      </c>
      <c r="E77" s="37">
        <v>200</v>
      </c>
      <c r="F77" s="38"/>
      <c r="G77" s="40"/>
      <c r="H77" s="10">
        <f t="shared" si="1"/>
        <v>0</v>
      </c>
    </row>
    <row r="78" spans="1:8" ht="15.75" thickBot="1">
      <c r="A78" s="11" t="s">
        <v>81</v>
      </c>
      <c r="B78" s="33" t="s">
        <v>255</v>
      </c>
      <c r="C78" s="31" t="s">
        <v>256</v>
      </c>
      <c r="D78" s="29" t="s">
        <v>103</v>
      </c>
      <c r="E78" s="37">
        <v>2000</v>
      </c>
      <c r="F78" s="38"/>
      <c r="G78" s="40"/>
      <c r="H78" s="10">
        <f t="shared" si="1"/>
        <v>0</v>
      </c>
    </row>
    <row r="79" spans="1:8" ht="15.75" thickBot="1">
      <c r="A79" s="11" t="s">
        <v>82</v>
      </c>
      <c r="B79" s="33" t="s">
        <v>257</v>
      </c>
      <c r="C79" s="31" t="s">
        <v>258</v>
      </c>
      <c r="D79" s="29" t="s">
        <v>103</v>
      </c>
      <c r="E79" s="37">
        <v>50</v>
      </c>
      <c r="F79" s="38"/>
      <c r="G79" s="40"/>
      <c r="H79" s="10">
        <f t="shared" si="1"/>
        <v>0</v>
      </c>
    </row>
    <row r="80" spans="1:8" ht="15.75" thickBot="1">
      <c r="A80" s="11" t="s">
        <v>83</v>
      </c>
      <c r="B80" s="33" t="s">
        <v>259</v>
      </c>
      <c r="C80" s="31" t="s">
        <v>260</v>
      </c>
      <c r="D80" s="29" t="s">
        <v>103</v>
      </c>
      <c r="E80" s="37">
        <v>50</v>
      </c>
      <c r="F80" s="38"/>
      <c r="G80" s="40"/>
      <c r="H80" s="10">
        <f t="shared" si="1"/>
        <v>0</v>
      </c>
    </row>
    <row r="81" spans="1:8" ht="15.75" thickBot="1">
      <c r="A81" s="11" t="s">
        <v>84</v>
      </c>
      <c r="B81" s="33" t="s">
        <v>261</v>
      </c>
      <c r="C81" s="31" t="s">
        <v>262</v>
      </c>
      <c r="D81" s="29" t="s">
        <v>103</v>
      </c>
      <c r="E81" s="37">
        <v>100</v>
      </c>
      <c r="F81" s="38"/>
      <c r="G81" s="40" t="s">
        <v>109</v>
      </c>
      <c r="H81" s="10">
        <f t="shared" si="1"/>
        <v>0</v>
      </c>
    </row>
    <row r="82" spans="1:8" ht="15.75" thickBot="1">
      <c r="A82" s="11" t="s">
        <v>85</v>
      </c>
      <c r="B82" s="33" t="s">
        <v>263</v>
      </c>
      <c r="C82" s="31" t="s">
        <v>264</v>
      </c>
      <c r="D82" s="29" t="s">
        <v>103</v>
      </c>
      <c r="E82" s="37">
        <v>50</v>
      </c>
      <c r="F82" s="38"/>
      <c r="G82" s="40"/>
      <c r="H82" s="10">
        <f t="shared" si="1"/>
        <v>0</v>
      </c>
    </row>
    <row r="83" spans="1:8" ht="15.75" thickBot="1">
      <c r="A83" s="11" t="s">
        <v>86</v>
      </c>
      <c r="B83" s="33" t="s">
        <v>265</v>
      </c>
      <c r="C83" s="31" t="s">
        <v>266</v>
      </c>
      <c r="D83" s="29" t="s">
        <v>103</v>
      </c>
      <c r="E83" s="37">
        <v>1000</v>
      </c>
      <c r="F83" s="38"/>
      <c r="G83" s="40"/>
      <c r="H83" s="10">
        <f t="shared" si="1"/>
        <v>0</v>
      </c>
    </row>
    <row r="84" spans="1:8" ht="15.75" thickBot="1">
      <c r="A84" s="11" t="s">
        <v>87</v>
      </c>
      <c r="B84" s="33" t="s">
        <v>267</v>
      </c>
      <c r="C84" s="31" t="s">
        <v>268</v>
      </c>
      <c r="D84" s="29" t="s">
        <v>103</v>
      </c>
      <c r="E84" s="37">
        <v>1000</v>
      </c>
      <c r="F84" s="38"/>
      <c r="G84" s="41"/>
      <c r="H84" s="10">
        <f t="shared" si="1"/>
        <v>0</v>
      </c>
    </row>
    <row r="85" spans="1:8" ht="15.75" thickBot="1">
      <c r="A85" s="11" t="s">
        <v>88</v>
      </c>
      <c r="B85" s="33" t="s">
        <v>269</v>
      </c>
      <c r="C85" s="31" t="s">
        <v>270</v>
      </c>
      <c r="D85" s="29" t="s">
        <v>103</v>
      </c>
      <c r="E85" s="37">
        <v>1000</v>
      </c>
      <c r="F85" s="38"/>
      <c r="G85" s="41"/>
      <c r="H85" s="10">
        <f t="shared" si="1"/>
        <v>0</v>
      </c>
    </row>
    <row r="86" spans="1:8" ht="15" customHeight="1" thickBot="1">
      <c r="A86" s="14"/>
      <c r="B86" s="24" t="s">
        <v>93</v>
      </c>
      <c r="C86" s="25"/>
      <c r="D86" s="25"/>
      <c r="E86" s="25"/>
      <c r="F86" s="25"/>
      <c r="G86" s="25"/>
      <c r="H86" s="15">
        <f>SUM(H1:H85)</f>
        <v>0</v>
      </c>
    </row>
    <row r="87" spans="1:8" ht="13.5" thickBot="1">
      <c r="A87" s="14"/>
      <c r="B87" s="26" t="s">
        <v>91</v>
      </c>
      <c r="C87" s="27"/>
      <c r="D87" s="27"/>
      <c r="E87" s="27"/>
      <c r="F87" s="27"/>
      <c r="G87" s="27"/>
      <c r="H87" s="15">
        <v>30000</v>
      </c>
    </row>
    <row r="88" spans="1:8" ht="19.5" customHeight="1" thickBot="1">
      <c r="A88" s="16"/>
      <c r="B88" s="22" t="s">
        <v>92</v>
      </c>
      <c r="C88" s="23"/>
      <c r="D88" s="23"/>
      <c r="E88" s="23"/>
      <c r="F88" s="23"/>
      <c r="G88" s="23"/>
      <c r="H88" s="17">
        <f>SUM(H86+H87)</f>
        <v>30000</v>
      </c>
    </row>
  </sheetData>
  <sheetProtection/>
  <mergeCells count="4">
    <mergeCell ref="A1:H1"/>
    <mergeCell ref="B88:G88"/>
    <mergeCell ref="B86:G86"/>
    <mergeCell ref="B87:G8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KOŁODZIEJ</cp:lastModifiedBy>
  <cp:lastPrinted>2014-08-19T06:34:06Z</cp:lastPrinted>
  <dcterms:created xsi:type="dcterms:W3CDTF">1997-02-26T13:46:56Z</dcterms:created>
  <dcterms:modified xsi:type="dcterms:W3CDTF">2017-06-02T11:26:59Z</dcterms:modified>
  <cp:category/>
  <cp:version/>
  <cp:contentType/>
  <cp:contentStatus/>
</cp:coreProperties>
</file>