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'Arkusz1'!$A$3</definedName>
  </definedNames>
  <calcPr fullCalcOnLoad="1"/>
</workbook>
</file>

<file path=xl/sharedStrings.xml><?xml version="1.0" encoding="utf-8"?>
<sst xmlns="http://schemas.openxmlformats.org/spreadsheetml/2006/main" count="198" uniqueCount="123">
  <si>
    <t>Nazwa artykułu</t>
  </si>
  <si>
    <t>Nr indeksu zamawiającego</t>
  </si>
  <si>
    <t>J.m</t>
  </si>
  <si>
    <t>Ilość</t>
  </si>
  <si>
    <t>Wartość</t>
  </si>
  <si>
    <t>Producent</t>
  </si>
  <si>
    <t>Lp.</t>
  </si>
  <si>
    <t>szt.</t>
  </si>
  <si>
    <t>OPONY LETNIE I WIELOSEZONOWE</t>
  </si>
  <si>
    <t>136-125-0902</t>
  </si>
  <si>
    <t>136-330-1702</t>
  </si>
  <si>
    <t>136-245-0302</t>
  </si>
  <si>
    <t>136-248-0302</t>
  </si>
  <si>
    <t>136-248-0102</t>
  </si>
  <si>
    <t>136-248-0202</t>
  </si>
  <si>
    <t>136-228-0302</t>
  </si>
  <si>
    <t>136-228-0402</t>
  </si>
  <si>
    <t>136-330-0102</t>
  </si>
  <si>
    <t>136-330-2302</t>
  </si>
  <si>
    <t>136-330-1502</t>
  </si>
  <si>
    <t>136-330-2802</t>
  </si>
  <si>
    <t>136-248-0402</t>
  </si>
  <si>
    <t>136-330-1002</t>
  </si>
  <si>
    <t>136-330-0602</t>
  </si>
  <si>
    <t>OPONY ZIMOWE</t>
  </si>
  <si>
    <t>205/65R16C Fulda Conveo Tour</t>
  </si>
  <si>
    <t>305/70R19.5 Dunlop SP 344 (PRZÓD)</t>
  </si>
  <si>
    <t>305/70R19.5 Dunlop SP 444 (TYŁ)</t>
  </si>
  <si>
    <t>385/65R22,5 Dunlop SP 344 (PRZÓD)</t>
  </si>
  <si>
    <t>11.00R20 Kormoran U (PRZÓD)</t>
  </si>
  <si>
    <t>11.00R20 Kormoran D (TYŁ)</t>
  </si>
  <si>
    <t>136-125-1602</t>
  </si>
  <si>
    <t>136-331-0302</t>
  </si>
  <si>
    <t>136-330-2602</t>
  </si>
  <si>
    <t>136-330-1102</t>
  </si>
  <si>
    <t>Kormoran</t>
  </si>
  <si>
    <t>Fulda</t>
  </si>
  <si>
    <t>Sava</t>
  </si>
  <si>
    <t>Dunlop</t>
  </si>
  <si>
    <t>BF Goodrich</t>
  </si>
  <si>
    <t>Michelin</t>
  </si>
  <si>
    <t>136-134-1102</t>
  </si>
  <si>
    <t>136-158-0502</t>
  </si>
  <si>
    <t>136-134-0802</t>
  </si>
  <si>
    <t>136-226-0502</t>
  </si>
  <si>
    <t>136-226-0602</t>
  </si>
  <si>
    <t>136-226-0302</t>
  </si>
  <si>
    <t>136-226-0402</t>
  </si>
  <si>
    <t>136-228-0802</t>
  </si>
  <si>
    <t>136-158-0902</t>
  </si>
  <si>
    <t>136-134-1002</t>
  </si>
  <si>
    <t>136-158-0802</t>
  </si>
  <si>
    <t>136-134-1602</t>
  </si>
  <si>
    <t>205/75R16C Sava Trenta M+S</t>
  </si>
  <si>
    <t>136-158-1302</t>
  </si>
  <si>
    <t>136-226-0702</t>
  </si>
  <si>
    <t>136-226-0802</t>
  </si>
  <si>
    <t>136-248-0502</t>
  </si>
  <si>
    <t>136-158-1102</t>
  </si>
  <si>
    <t>136-228-0902</t>
  </si>
  <si>
    <t>136-330-1402</t>
  </si>
  <si>
    <t>Kama</t>
  </si>
  <si>
    <t>11.00R20 Kama (TYŁ)</t>
  </si>
  <si>
    <t>Kenda</t>
  </si>
  <si>
    <t>136-330-2102</t>
  </si>
  <si>
    <t>136-290-1102</t>
  </si>
  <si>
    <t>Uzupełnienie wartości umowy (zakupy nieprzewidziane i nie określone wyżej)</t>
  </si>
  <si>
    <t>136-134-1902</t>
  </si>
  <si>
    <t>136-134-2002</t>
  </si>
  <si>
    <t>136-290-1402</t>
  </si>
  <si>
    <t>Cena jedn. w zł</t>
  </si>
  <si>
    <t>RAZEM:</t>
  </si>
  <si>
    <t>SUMA:</t>
  </si>
  <si>
    <t>195/70R15C Kleber Transpro</t>
  </si>
  <si>
    <t>10R16.5 Solideal XTRA WALL NHS</t>
  </si>
  <si>
    <t>11 R22.5 Kormoran U (PRZÓD)</t>
  </si>
  <si>
    <t>11 R22.5 Kormoran D (TYŁ)</t>
  </si>
  <si>
    <t>315/70R22.5 Kormoran Roads F (PRZÓD)</t>
  </si>
  <si>
    <t>315/70R22.5 Kormoran D (TYŁ)</t>
  </si>
  <si>
    <t>18.5-8.50-8 Kenda</t>
  </si>
  <si>
    <t>136-157-2102</t>
  </si>
  <si>
    <t>Kleber</t>
  </si>
  <si>
    <t>Solideal</t>
  </si>
  <si>
    <t>BKT</t>
  </si>
  <si>
    <t>195/65R15 Michelin Energy Saver 91T</t>
  </si>
  <si>
    <t>225/75R16C Kleber Transpro</t>
  </si>
  <si>
    <t>245/70R17,5 Kormoran Roads 2F (PRZÓD)</t>
  </si>
  <si>
    <t>245/70R17,5 Kormoran Roads 2D (TYŁ)</t>
  </si>
  <si>
    <t>295/80R22,5 Kormoran Roads F (PRZÓD)</t>
  </si>
  <si>
    <t>295/80R22,5 Kormoran Roads D (TYŁ)</t>
  </si>
  <si>
    <t xml:space="preserve">10R22,5 Kormoran U (PRZÓD) </t>
  </si>
  <si>
    <t xml:space="preserve">10R22,5 Sava Avant Plus (PRZÓD) </t>
  </si>
  <si>
    <t>275/70R22,5 Aeolous HN 355 (TYŁ)</t>
  </si>
  <si>
    <t>235/75R17,5 Kormoran Roads 2T (Naczepa)</t>
  </si>
  <si>
    <t>12.5/80-18 Solideal SLR4 BACKHOE (PRZÓD)</t>
  </si>
  <si>
    <t>16.9-28 Solideal SLR4 BACKHOE (TYŁ)</t>
  </si>
  <si>
    <t>16.0/70-20 Solideal TMR4 (PRZÓD)</t>
  </si>
  <si>
    <t>16.9-30 Solideal SLR4 BACKHOE (TYŁ)</t>
  </si>
  <si>
    <t>18.4-26  Solideal SLR4 BACKHOE (TYŁ)</t>
  </si>
  <si>
    <t>18,0-8.50-8 Kenda K389</t>
  </si>
  <si>
    <t>10/75-15,3 BKT AW909 14PR</t>
  </si>
  <si>
    <t>12,5/80R18 BKT AW702 14PR</t>
  </si>
  <si>
    <t>136-245-0402</t>
  </si>
  <si>
    <t>136-226-1002</t>
  </si>
  <si>
    <t>Kornoran</t>
  </si>
  <si>
    <t>Aeolous</t>
  </si>
  <si>
    <t>225/75R16 Bridgestone Blizzak LM-25 4x4</t>
  </si>
  <si>
    <t>Bridgestone</t>
  </si>
  <si>
    <t>Załącznik nr 1 do siwz dotyczącej przetargu nieograniczonego nr 787/PN-81/2016 na "Sukcesywne dostawy ogumienia dla potrzeb MPWiK SA w Krakowie w roku 2017 wraz z dostawą na Stację Obsługi Pojazdów przy ul. Lindego 9 w Krakowie"</t>
  </si>
  <si>
    <t>205/75R16C Kormoran Vanpro B3</t>
  </si>
  <si>
    <t>225/65R16C Dębica Presto LT</t>
  </si>
  <si>
    <t>225/75R16 (4x4) Kormoran SUV Summer</t>
  </si>
  <si>
    <t>235/75R15 BF Goodrich Allterain KO2</t>
  </si>
  <si>
    <t>385/65R22,5 Kormoran ON/OF (Naczepa)</t>
  </si>
  <si>
    <t>315/80R22.5 Kormoran Roads 2S (PRZÓD)</t>
  </si>
  <si>
    <t>315/80R22.5 Kormoran Roads 2D (TYŁ)</t>
  </si>
  <si>
    <t>11,5/80R15,3 BKT AW909 16PR</t>
  </si>
  <si>
    <t>Dębica</t>
  </si>
  <si>
    <t>195/70R15C Dębica Frigo LT M+S</t>
  </si>
  <si>
    <t>205/65R16C Dębica Frigo LT M+S</t>
  </si>
  <si>
    <t>225/65R16C Kleber Translap 2</t>
  </si>
  <si>
    <t>225/75R16C Nokian WR C3</t>
  </si>
  <si>
    <t>Nokian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</si>
</sst>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22">
    <font>
      <sz val="10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 wrapText="1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8" xfId="0" applyFill="1" applyBorder="1" applyAlignment="1">
      <alignment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 wrapText="1"/>
    </xf>
    <xf numFmtId="4" fontId="3" fillId="20" borderId="15" xfId="0" applyNumberFormat="1" applyFont="1" applyFill="1" applyBorder="1" applyAlignment="1">
      <alignment vertical="center" wrapText="1"/>
    </xf>
    <xf numFmtId="4" fontId="3" fillId="20" borderId="15" xfId="0" applyNumberFormat="1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0</xdr:rowOff>
    </xdr:from>
    <xdr:to>
      <xdr:col>1</xdr:col>
      <xdr:colOff>19050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2230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0</xdr:rowOff>
    </xdr:from>
    <xdr:to>
      <xdr:col>1</xdr:col>
      <xdr:colOff>19050</xdr:colOff>
      <xdr:row>48</xdr:row>
      <xdr:rowOff>0</xdr:rowOff>
    </xdr:to>
    <xdr:sp>
      <xdr:nvSpPr>
        <xdr:cNvPr id="2" name="Line 1"/>
        <xdr:cNvSpPr>
          <a:spLocks/>
        </xdr:cNvSpPr>
      </xdr:nvSpPr>
      <xdr:spPr>
        <a:xfrm>
          <a:off x="47625" y="12230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30">
      <selection activeCell="H46" sqref="H46"/>
    </sheetView>
  </sheetViews>
  <sheetFormatPr defaultColWidth="9.00390625" defaultRowHeight="12.75"/>
  <cols>
    <col min="1" max="1" width="4.00390625" style="0" customWidth="1"/>
    <col min="2" max="2" width="42.375" style="1" customWidth="1"/>
    <col min="3" max="3" width="16.625" style="5" customWidth="1"/>
    <col min="4" max="4" width="5.125" style="5" customWidth="1"/>
    <col min="5" max="5" width="15.125" style="9" customWidth="1"/>
    <col min="6" max="6" width="6.875" style="5" customWidth="1"/>
    <col min="7" max="7" width="15.875" style="9" customWidth="1"/>
    <col min="8" max="8" width="12.75390625" style="0" customWidth="1"/>
    <col min="9" max="9" width="19.00390625" style="0" customWidth="1"/>
  </cols>
  <sheetData>
    <row r="1" spans="1:8" ht="39.75" customHeight="1" thickBot="1">
      <c r="A1" s="40" t="s">
        <v>108</v>
      </c>
      <c r="B1" s="41"/>
      <c r="C1" s="41"/>
      <c r="D1" s="41"/>
      <c r="E1" s="41"/>
      <c r="F1" s="41"/>
      <c r="G1" s="41"/>
      <c r="H1" s="42"/>
    </row>
    <row r="2" spans="1:9" ht="26.25" thickBot="1">
      <c r="A2" s="31" t="s">
        <v>6</v>
      </c>
      <c r="B2" s="32" t="s">
        <v>0</v>
      </c>
      <c r="C2" s="32" t="s">
        <v>1</v>
      </c>
      <c r="D2" s="32" t="s">
        <v>2</v>
      </c>
      <c r="E2" s="33" t="s">
        <v>70</v>
      </c>
      <c r="F2" s="32" t="s">
        <v>3</v>
      </c>
      <c r="G2" s="34" t="s">
        <v>4</v>
      </c>
      <c r="H2" s="35" t="s">
        <v>5</v>
      </c>
      <c r="I2" s="3"/>
    </row>
    <row r="3" spans="1:8" ht="19.5" customHeight="1" thickBot="1">
      <c r="A3" s="45" t="s">
        <v>8</v>
      </c>
      <c r="B3" s="46"/>
      <c r="C3" s="46"/>
      <c r="D3" s="46"/>
      <c r="E3" s="46"/>
      <c r="F3" s="46"/>
      <c r="G3" s="46"/>
      <c r="H3" s="47"/>
    </row>
    <row r="4" spans="1:8" s="4" customFormat="1" ht="19.5" customHeight="1">
      <c r="A4" s="30">
        <v>1</v>
      </c>
      <c r="B4" s="36" t="s">
        <v>84</v>
      </c>
      <c r="C4" s="36" t="s">
        <v>80</v>
      </c>
      <c r="D4" s="25" t="s">
        <v>7</v>
      </c>
      <c r="E4" s="28"/>
      <c r="F4" s="6">
        <v>4</v>
      </c>
      <c r="G4" s="28">
        <f>E4*F4</f>
        <v>0</v>
      </c>
      <c r="H4" s="38" t="s">
        <v>40</v>
      </c>
    </row>
    <row r="5" spans="1:8" s="4" customFormat="1" ht="19.5" customHeight="1">
      <c r="A5" s="16">
        <v>2</v>
      </c>
      <c r="B5" s="36" t="s">
        <v>73</v>
      </c>
      <c r="C5" s="36" t="s">
        <v>54</v>
      </c>
      <c r="D5" s="6" t="s">
        <v>7</v>
      </c>
      <c r="E5" s="10"/>
      <c r="F5" s="7">
        <v>10</v>
      </c>
      <c r="G5" s="10">
        <f>E5*F5</f>
        <v>0</v>
      </c>
      <c r="H5" s="37" t="s">
        <v>81</v>
      </c>
    </row>
    <row r="6" spans="1:8" s="4" customFormat="1" ht="19.5" customHeight="1">
      <c r="A6" s="16">
        <v>3</v>
      </c>
      <c r="B6" s="37" t="s">
        <v>25</v>
      </c>
      <c r="C6" s="36" t="s">
        <v>41</v>
      </c>
      <c r="D6" s="6" t="s">
        <v>7</v>
      </c>
      <c r="E6" s="10"/>
      <c r="F6" s="7">
        <v>20</v>
      </c>
      <c r="G6" s="10">
        <f aca="true" t="shared" si="0" ref="G6:G43">E6*F6</f>
        <v>0</v>
      </c>
      <c r="H6" s="37" t="s">
        <v>36</v>
      </c>
    </row>
    <row r="7" spans="1:8" ht="19.5" customHeight="1">
      <c r="A7" s="16">
        <v>4</v>
      </c>
      <c r="B7" s="36" t="s">
        <v>109</v>
      </c>
      <c r="C7" s="36" t="s">
        <v>9</v>
      </c>
      <c r="D7" s="7" t="s">
        <v>7</v>
      </c>
      <c r="E7" s="11"/>
      <c r="F7" s="7">
        <v>6</v>
      </c>
      <c r="G7" s="10">
        <v>0</v>
      </c>
      <c r="H7" s="36" t="s">
        <v>35</v>
      </c>
    </row>
    <row r="8" spans="1:8" ht="19.5" customHeight="1">
      <c r="A8" s="16">
        <v>5</v>
      </c>
      <c r="B8" s="37" t="s">
        <v>110</v>
      </c>
      <c r="C8" s="37" t="s">
        <v>42</v>
      </c>
      <c r="D8" s="7" t="s">
        <v>7</v>
      </c>
      <c r="E8" s="11"/>
      <c r="F8" s="7">
        <v>40</v>
      </c>
      <c r="G8" s="10">
        <f t="shared" si="0"/>
        <v>0</v>
      </c>
      <c r="H8" s="37" t="s">
        <v>117</v>
      </c>
    </row>
    <row r="9" spans="1:8" ht="19.5" customHeight="1">
      <c r="A9" s="16">
        <v>6</v>
      </c>
      <c r="B9" s="37" t="s">
        <v>111</v>
      </c>
      <c r="C9" s="37" t="s">
        <v>43</v>
      </c>
      <c r="D9" s="7" t="s">
        <v>7</v>
      </c>
      <c r="E9" s="11"/>
      <c r="F9" s="7">
        <v>4</v>
      </c>
      <c r="G9" s="10">
        <f t="shared" si="0"/>
        <v>0</v>
      </c>
      <c r="H9" s="37" t="s">
        <v>35</v>
      </c>
    </row>
    <row r="10" spans="1:8" ht="19.5" customHeight="1">
      <c r="A10" s="16">
        <v>7</v>
      </c>
      <c r="B10" s="37" t="s">
        <v>85</v>
      </c>
      <c r="C10" s="37" t="s">
        <v>67</v>
      </c>
      <c r="D10" s="7" t="s">
        <v>7</v>
      </c>
      <c r="E10" s="11"/>
      <c r="F10" s="7">
        <v>6</v>
      </c>
      <c r="G10" s="10">
        <f t="shared" si="0"/>
        <v>0</v>
      </c>
      <c r="H10" s="37" t="s">
        <v>81</v>
      </c>
    </row>
    <row r="11" spans="1:8" ht="19.5" customHeight="1">
      <c r="A11" s="16">
        <v>8</v>
      </c>
      <c r="B11" s="37" t="s">
        <v>86</v>
      </c>
      <c r="C11" s="37" t="s">
        <v>44</v>
      </c>
      <c r="D11" s="7" t="s">
        <v>7</v>
      </c>
      <c r="E11" s="11"/>
      <c r="F11" s="7">
        <v>4</v>
      </c>
      <c r="G11" s="10">
        <v>0</v>
      </c>
      <c r="H11" s="37" t="s">
        <v>104</v>
      </c>
    </row>
    <row r="12" spans="1:8" ht="19.5" customHeight="1">
      <c r="A12" s="16">
        <v>9</v>
      </c>
      <c r="B12" s="37" t="s">
        <v>87</v>
      </c>
      <c r="C12" s="37" t="s">
        <v>45</v>
      </c>
      <c r="D12" s="7" t="s">
        <v>7</v>
      </c>
      <c r="E12" s="11"/>
      <c r="F12" s="7">
        <v>8</v>
      </c>
      <c r="G12" s="10">
        <f t="shared" si="0"/>
        <v>0</v>
      </c>
      <c r="H12" s="37" t="s">
        <v>35</v>
      </c>
    </row>
    <row r="13" spans="1:8" ht="19.5" customHeight="1">
      <c r="A13" s="16">
        <v>10</v>
      </c>
      <c r="B13" s="37" t="s">
        <v>112</v>
      </c>
      <c r="C13" s="36" t="s">
        <v>10</v>
      </c>
      <c r="D13" s="7" t="s">
        <v>7</v>
      </c>
      <c r="E13" s="11"/>
      <c r="F13" s="7">
        <v>4</v>
      </c>
      <c r="G13" s="10">
        <f t="shared" si="0"/>
        <v>0</v>
      </c>
      <c r="H13" s="37" t="s">
        <v>39</v>
      </c>
    </row>
    <row r="14" spans="1:8" ht="19.5" customHeight="1">
      <c r="A14" s="16">
        <v>11</v>
      </c>
      <c r="B14" s="37" t="s">
        <v>88</v>
      </c>
      <c r="C14" s="36" t="s">
        <v>46</v>
      </c>
      <c r="D14" s="7" t="s">
        <v>7</v>
      </c>
      <c r="E14" s="11"/>
      <c r="F14" s="7">
        <v>4</v>
      </c>
      <c r="G14" s="10">
        <v>0</v>
      </c>
      <c r="H14" s="37" t="s">
        <v>35</v>
      </c>
    </row>
    <row r="15" spans="1:8" ht="19.5" customHeight="1">
      <c r="A15" s="16">
        <v>12</v>
      </c>
      <c r="B15" s="37" t="s">
        <v>89</v>
      </c>
      <c r="C15" s="36" t="s">
        <v>47</v>
      </c>
      <c r="D15" s="7" t="s">
        <v>7</v>
      </c>
      <c r="E15" s="11"/>
      <c r="F15" s="7">
        <v>5</v>
      </c>
      <c r="G15" s="10">
        <f t="shared" si="0"/>
        <v>0</v>
      </c>
      <c r="H15" s="37" t="s">
        <v>35</v>
      </c>
    </row>
    <row r="16" spans="1:8" ht="19.5" customHeight="1">
      <c r="A16" s="16">
        <v>13</v>
      </c>
      <c r="B16" s="36" t="s">
        <v>74</v>
      </c>
      <c r="C16" s="39" t="s">
        <v>64</v>
      </c>
      <c r="D16" s="7" t="s">
        <v>7</v>
      </c>
      <c r="E16" s="11"/>
      <c r="F16" s="7">
        <v>4</v>
      </c>
      <c r="G16" s="10">
        <f t="shared" si="0"/>
        <v>0</v>
      </c>
      <c r="H16" s="38" t="s">
        <v>82</v>
      </c>
    </row>
    <row r="17" spans="1:8" ht="19.5" customHeight="1">
      <c r="A17" s="16">
        <v>14</v>
      </c>
      <c r="B17" s="37" t="s">
        <v>90</v>
      </c>
      <c r="C17" s="39" t="s">
        <v>102</v>
      </c>
      <c r="D17" s="7" t="s">
        <v>7</v>
      </c>
      <c r="E17" s="11"/>
      <c r="F17" s="7">
        <v>10</v>
      </c>
      <c r="G17" s="10">
        <f t="shared" si="0"/>
        <v>0</v>
      </c>
      <c r="H17" s="38" t="s">
        <v>35</v>
      </c>
    </row>
    <row r="18" spans="1:8" ht="19.5" customHeight="1">
      <c r="A18" s="16">
        <v>15</v>
      </c>
      <c r="B18" s="37" t="s">
        <v>91</v>
      </c>
      <c r="C18" s="36" t="s">
        <v>11</v>
      </c>
      <c r="D18" s="7" t="s">
        <v>7</v>
      </c>
      <c r="E18" s="11"/>
      <c r="F18" s="7">
        <v>6</v>
      </c>
      <c r="G18" s="10">
        <f t="shared" si="0"/>
        <v>0</v>
      </c>
      <c r="H18" s="37" t="s">
        <v>37</v>
      </c>
    </row>
    <row r="19" spans="1:8" s="2" customFormat="1" ht="19.5" customHeight="1">
      <c r="A19" s="16">
        <v>16</v>
      </c>
      <c r="B19" s="36" t="s">
        <v>92</v>
      </c>
      <c r="C19" s="36" t="s">
        <v>103</v>
      </c>
      <c r="D19" s="7" t="s">
        <v>7</v>
      </c>
      <c r="E19" s="11"/>
      <c r="F19" s="7">
        <v>20</v>
      </c>
      <c r="G19" s="10">
        <f t="shared" si="0"/>
        <v>0</v>
      </c>
      <c r="H19" s="37" t="s">
        <v>105</v>
      </c>
    </row>
    <row r="20" spans="1:9" ht="19.5" customHeight="1">
      <c r="A20" s="16">
        <v>17</v>
      </c>
      <c r="B20" s="37" t="s">
        <v>26</v>
      </c>
      <c r="C20" s="36" t="s">
        <v>55</v>
      </c>
      <c r="D20" s="7" t="s">
        <v>7</v>
      </c>
      <c r="E20" s="11"/>
      <c r="F20" s="7">
        <v>4</v>
      </c>
      <c r="G20" s="10">
        <f t="shared" si="0"/>
        <v>0</v>
      </c>
      <c r="H20" s="37" t="s">
        <v>38</v>
      </c>
      <c r="I20" s="2"/>
    </row>
    <row r="21" spans="1:9" ht="19.5" customHeight="1">
      <c r="A21" s="16">
        <v>18</v>
      </c>
      <c r="B21" s="37" t="s">
        <v>27</v>
      </c>
      <c r="C21" s="36" t="s">
        <v>56</v>
      </c>
      <c r="D21" s="7" t="s">
        <v>7</v>
      </c>
      <c r="E21" s="11"/>
      <c r="F21" s="7">
        <v>8</v>
      </c>
      <c r="G21" s="10">
        <f t="shared" si="0"/>
        <v>0</v>
      </c>
      <c r="H21" s="37" t="s">
        <v>38</v>
      </c>
      <c r="I21" s="2"/>
    </row>
    <row r="22" spans="1:9" ht="19.5" customHeight="1">
      <c r="A22" s="16">
        <v>19</v>
      </c>
      <c r="B22" s="37" t="s">
        <v>29</v>
      </c>
      <c r="C22" s="36" t="s">
        <v>12</v>
      </c>
      <c r="D22" s="7" t="s">
        <v>7</v>
      </c>
      <c r="E22" s="11"/>
      <c r="F22" s="7">
        <v>2</v>
      </c>
      <c r="G22" s="10">
        <f t="shared" si="0"/>
        <v>0</v>
      </c>
      <c r="H22" s="37" t="s">
        <v>35</v>
      </c>
      <c r="I22" s="2"/>
    </row>
    <row r="23" spans="1:9" ht="19.5" customHeight="1">
      <c r="A23" s="16">
        <v>20</v>
      </c>
      <c r="B23" s="37" t="s">
        <v>30</v>
      </c>
      <c r="C23" s="36" t="s">
        <v>21</v>
      </c>
      <c r="D23" s="7" t="s">
        <v>7</v>
      </c>
      <c r="E23" s="11"/>
      <c r="F23" s="7">
        <v>4</v>
      </c>
      <c r="G23" s="10">
        <f t="shared" si="0"/>
        <v>0</v>
      </c>
      <c r="H23" s="37" t="s">
        <v>35</v>
      </c>
      <c r="I23" s="2"/>
    </row>
    <row r="24" spans="1:9" ht="19.5" customHeight="1">
      <c r="A24" s="16">
        <v>21</v>
      </c>
      <c r="B24" s="36" t="s">
        <v>62</v>
      </c>
      <c r="C24" s="36" t="s">
        <v>57</v>
      </c>
      <c r="D24" s="7" t="s">
        <v>7</v>
      </c>
      <c r="E24" s="11"/>
      <c r="F24" s="7">
        <v>4</v>
      </c>
      <c r="G24" s="10">
        <f t="shared" si="0"/>
        <v>0</v>
      </c>
      <c r="H24" s="37" t="s">
        <v>61</v>
      </c>
      <c r="I24" s="2"/>
    </row>
    <row r="25" spans="1:9" ht="19.5" customHeight="1">
      <c r="A25" s="16">
        <v>22</v>
      </c>
      <c r="B25" s="37" t="s">
        <v>75</v>
      </c>
      <c r="C25" s="36" t="s">
        <v>13</v>
      </c>
      <c r="D25" s="7" t="s">
        <v>7</v>
      </c>
      <c r="E25" s="11"/>
      <c r="F25" s="7">
        <v>2</v>
      </c>
      <c r="G25" s="10">
        <f t="shared" si="0"/>
        <v>0</v>
      </c>
      <c r="H25" s="37" t="s">
        <v>35</v>
      </c>
      <c r="I25" s="2"/>
    </row>
    <row r="26" spans="1:9" ht="19.5" customHeight="1">
      <c r="A26" s="16">
        <v>23</v>
      </c>
      <c r="B26" s="37" t="s">
        <v>76</v>
      </c>
      <c r="C26" s="36" t="s">
        <v>14</v>
      </c>
      <c r="D26" s="7" t="s">
        <v>7</v>
      </c>
      <c r="E26" s="11"/>
      <c r="F26" s="7">
        <v>4</v>
      </c>
      <c r="G26" s="10">
        <f t="shared" si="0"/>
        <v>0</v>
      </c>
      <c r="H26" s="37" t="s">
        <v>35</v>
      </c>
      <c r="I26" s="2"/>
    </row>
    <row r="27" spans="1:9" ht="19.5" customHeight="1">
      <c r="A27" s="16">
        <v>24</v>
      </c>
      <c r="B27" s="37" t="s">
        <v>113</v>
      </c>
      <c r="C27" s="39" t="s">
        <v>32</v>
      </c>
      <c r="D27" s="7" t="s">
        <v>7</v>
      </c>
      <c r="E27" s="11"/>
      <c r="F27" s="7">
        <v>8</v>
      </c>
      <c r="G27" s="10">
        <f t="shared" si="0"/>
        <v>0</v>
      </c>
      <c r="H27" s="37" t="s">
        <v>35</v>
      </c>
      <c r="I27" s="2"/>
    </row>
    <row r="28" spans="1:9" ht="19.5" customHeight="1">
      <c r="A28" s="16">
        <v>25</v>
      </c>
      <c r="B28" s="38" t="s">
        <v>93</v>
      </c>
      <c r="C28" s="39" t="s">
        <v>33</v>
      </c>
      <c r="D28" s="7" t="s">
        <v>7</v>
      </c>
      <c r="E28" s="11"/>
      <c r="F28" s="7">
        <v>8</v>
      </c>
      <c r="G28" s="10">
        <f t="shared" si="0"/>
        <v>0</v>
      </c>
      <c r="H28" s="37" t="s">
        <v>35</v>
      </c>
      <c r="I28" s="2"/>
    </row>
    <row r="29" spans="1:9" ht="19.5" customHeight="1">
      <c r="A29" s="16">
        <v>26</v>
      </c>
      <c r="B29" s="38" t="s">
        <v>28</v>
      </c>
      <c r="C29" s="39" t="s">
        <v>58</v>
      </c>
      <c r="D29" s="7" t="s">
        <v>7</v>
      </c>
      <c r="E29" s="11"/>
      <c r="F29" s="7">
        <v>8</v>
      </c>
      <c r="G29" s="10">
        <f t="shared" si="0"/>
        <v>0</v>
      </c>
      <c r="H29" s="38" t="s">
        <v>38</v>
      </c>
      <c r="I29" s="2"/>
    </row>
    <row r="30" spans="1:9" ht="19.5" customHeight="1">
      <c r="A30" s="16">
        <v>27</v>
      </c>
      <c r="B30" s="38" t="s">
        <v>114</v>
      </c>
      <c r="C30" s="38" t="s">
        <v>48</v>
      </c>
      <c r="D30" s="7" t="s">
        <v>7</v>
      </c>
      <c r="E30" s="11"/>
      <c r="F30" s="7">
        <v>8</v>
      </c>
      <c r="G30" s="10">
        <f t="shared" si="0"/>
        <v>0</v>
      </c>
      <c r="H30" s="38" t="s">
        <v>35</v>
      </c>
      <c r="I30" s="2"/>
    </row>
    <row r="31" spans="1:9" ht="19.5" customHeight="1">
      <c r="A31" s="16">
        <v>28</v>
      </c>
      <c r="B31" s="38" t="s">
        <v>115</v>
      </c>
      <c r="C31" s="39" t="s">
        <v>59</v>
      </c>
      <c r="D31" s="7" t="s">
        <v>7</v>
      </c>
      <c r="E31" s="11"/>
      <c r="F31" s="7">
        <v>12</v>
      </c>
      <c r="G31" s="10">
        <f t="shared" si="0"/>
        <v>0</v>
      </c>
      <c r="H31" s="37" t="s">
        <v>35</v>
      </c>
      <c r="I31" s="2"/>
    </row>
    <row r="32" spans="1:8" s="2" customFormat="1" ht="19.5" customHeight="1">
      <c r="A32" s="16">
        <v>29</v>
      </c>
      <c r="B32" s="38" t="s">
        <v>77</v>
      </c>
      <c r="C32" s="39" t="s">
        <v>15</v>
      </c>
      <c r="D32" s="21" t="s">
        <v>7</v>
      </c>
      <c r="E32" s="11"/>
      <c r="F32" s="7">
        <v>8</v>
      </c>
      <c r="G32" s="10">
        <f t="shared" si="0"/>
        <v>0</v>
      </c>
      <c r="H32" s="38" t="s">
        <v>35</v>
      </c>
    </row>
    <row r="33" spans="1:8" s="2" customFormat="1" ht="19.5" customHeight="1">
      <c r="A33" s="16">
        <v>30</v>
      </c>
      <c r="B33" s="38" t="s">
        <v>78</v>
      </c>
      <c r="C33" s="39" t="s">
        <v>16</v>
      </c>
      <c r="D33" s="21" t="s">
        <v>7</v>
      </c>
      <c r="E33" s="11"/>
      <c r="F33" s="7">
        <v>16</v>
      </c>
      <c r="G33" s="10">
        <f t="shared" si="0"/>
        <v>0</v>
      </c>
      <c r="H33" s="38" t="s">
        <v>35</v>
      </c>
    </row>
    <row r="34" spans="1:8" s="2" customFormat="1" ht="19.5" customHeight="1">
      <c r="A34" s="16">
        <v>31</v>
      </c>
      <c r="B34" s="38" t="s">
        <v>94</v>
      </c>
      <c r="C34" s="39" t="s">
        <v>34</v>
      </c>
      <c r="D34" s="21" t="s">
        <v>7</v>
      </c>
      <c r="E34" s="11"/>
      <c r="F34" s="7">
        <v>8</v>
      </c>
      <c r="G34" s="10">
        <f t="shared" si="0"/>
        <v>0</v>
      </c>
      <c r="H34" s="38" t="s">
        <v>82</v>
      </c>
    </row>
    <row r="35" spans="1:8" s="2" customFormat="1" ht="19.5" customHeight="1">
      <c r="A35" s="16">
        <v>32</v>
      </c>
      <c r="B35" s="38" t="s">
        <v>95</v>
      </c>
      <c r="C35" s="39" t="s">
        <v>17</v>
      </c>
      <c r="D35" s="21" t="s">
        <v>7</v>
      </c>
      <c r="E35" s="11"/>
      <c r="F35" s="7">
        <v>8</v>
      </c>
      <c r="G35" s="10">
        <f t="shared" si="0"/>
        <v>0</v>
      </c>
      <c r="H35" s="38" t="s">
        <v>82</v>
      </c>
    </row>
    <row r="36" spans="1:8" s="2" customFormat="1" ht="19.5" customHeight="1">
      <c r="A36" s="16">
        <v>33</v>
      </c>
      <c r="B36" s="38" t="s">
        <v>96</v>
      </c>
      <c r="C36" s="39" t="s">
        <v>18</v>
      </c>
      <c r="D36" s="21" t="s">
        <v>7</v>
      </c>
      <c r="E36" s="11"/>
      <c r="F36" s="7">
        <v>8</v>
      </c>
      <c r="G36" s="10">
        <f t="shared" si="0"/>
        <v>0</v>
      </c>
      <c r="H36" s="38" t="s">
        <v>82</v>
      </c>
    </row>
    <row r="37" spans="1:8" s="2" customFormat="1" ht="19.5" customHeight="1">
      <c r="A37" s="16">
        <v>34</v>
      </c>
      <c r="B37" s="38" t="s">
        <v>97</v>
      </c>
      <c r="C37" s="39" t="s">
        <v>19</v>
      </c>
      <c r="D37" s="21" t="s">
        <v>7</v>
      </c>
      <c r="E37" s="11"/>
      <c r="F37" s="7">
        <v>8</v>
      </c>
      <c r="G37" s="10">
        <f t="shared" si="0"/>
        <v>0</v>
      </c>
      <c r="H37" s="38" t="s">
        <v>82</v>
      </c>
    </row>
    <row r="38" spans="1:8" s="2" customFormat="1" ht="19.5" customHeight="1">
      <c r="A38" s="16">
        <v>35</v>
      </c>
      <c r="B38" s="38" t="s">
        <v>98</v>
      </c>
      <c r="C38" s="39" t="s">
        <v>20</v>
      </c>
      <c r="D38" s="21" t="s">
        <v>7</v>
      </c>
      <c r="E38" s="11"/>
      <c r="F38" s="7">
        <v>8</v>
      </c>
      <c r="G38" s="10">
        <f t="shared" si="0"/>
        <v>0</v>
      </c>
      <c r="H38" s="38" t="s">
        <v>82</v>
      </c>
    </row>
    <row r="39" spans="1:8" s="2" customFormat="1" ht="19.5" customHeight="1">
      <c r="A39" s="16">
        <v>36</v>
      </c>
      <c r="B39" s="36" t="s">
        <v>99</v>
      </c>
      <c r="C39" s="39" t="s">
        <v>69</v>
      </c>
      <c r="D39" s="21" t="s">
        <v>7</v>
      </c>
      <c r="E39" s="11"/>
      <c r="F39" s="6">
        <v>8</v>
      </c>
      <c r="G39" s="10">
        <f t="shared" si="0"/>
        <v>0</v>
      </c>
      <c r="H39" s="39" t="s">
        <v>63</v>
      </c>
    </row>
    <row r="40" spans="1:8" s="2" customFormat="1" ht="19.5" customHeight="1">
      <c r="A40" s="16">
        <v>37</v>
      </c>
      <c r="B40" s="39" t="s">
        <v>79</v>
      </c>
      <c r="C40" s="39" t="s">
        <v>65</v>
      </c>
      <c r="D40" s="21" t="s">
        <v>7</v>
      </c>
      <c r="E40" s="11"/>
      <c r="F40" s="6">
        <v>12</v>
      </c>
      <c r="G40" s="10">
        <f t="shared" si="0"/>
        <v>0</v>
      </c>
      <c r="H40" s="39" t="s">
        <v>63</v>
      </c>
    </row>
    <row r="41" spans="1:8" s="2" customFormat="1" ht="19.5" customHeight="1">
      <c r="A41" s="16">
        <v>38</v>
      </c>
      <c r="B41" s="36" t="s">
        <v>100</v>
      </c>
      <c r="C41" s="36" t="s">
        <v>22</v>
      </c>
      <c r="D41" s="21" t="s">
        <v>7</v>
      </c>
      <c r="E41" s="11"/>
      <c r="F41" s="6">
        <v>8</v>
      </c>
      <c r="G41" s="10">
        <f t="shared" si="0"/>
        <v>0</v>
      </c>
      <c r="H41" s="36" t="s">
        <v>83</v>
      </c>
    </row>
    <row r="42" spans="1:8" s="2" customFormat="1" ht="19.5" customHeight="1">
      <c r="A42" s="16">
        <v>39</v>
      </c>
      <c r="B42" s="36" t="s">
        <v>116</v>
      </c>
      <c r="C42" s="36" t="s">
        <v>23</v>
      </c>
      <c r="D42" s="21" t="s">
        <v>7</v>
      </c>
      <c r="E42" s="11"/>
      <c r="F42" s="6">
        <v>8</v>
      </c>
      <c r="G42" s="10">
        <f t="shared" si="0"/>
        <v>0</v>
      </c>
      <c r="H42" s="36" t="s">
        <v>83</v>
      </c>
    </row>
    <row r="43" spans="1:8" s="2" customFormat="1" ht="19.5" customHeight="1" thickBot="1">
      <c r="A43" s="16">
        <v>40</v>
      </c>
      <c r="B43" s="36" t="s">
        <v>101</v>
      </c>
      <c r="C43" s="36" t="s">
        <v>60</v>
      </c>
      <c r="D43" s="21" t="s">
        <v>7</v>
      </c>
      <c r="E43" s="11"/>
      <c r="F43" s="6">
        <v>8</v>
      </c>
      <c r="G43" s="10">
        <f t="shared" si="0"/>
        <v>0</v>
      </c>
      <c r="H43" s="36" t="s">
        <v>83</v>
      </c>
    </row>
    <row r="44" spans="1:8" ht="19.5" customHeight="1" thickBot="1">
      <c r="A44" s="45" t="s">
        <v>24</v>
      </c>
      <c r="B44" s="46"/>
      <c r="C44" s="46"/>
      <c r="D44" s="46"/>
      <c r="E44" s="46"/>
      <c r="F44" s="46"/>
      <c r="G44" s="46"/>
      <c r="H44" s="47"/>
    </row>
    <row r="45" spans="1:8" ht="19.5" customHeight="1">
      <c r="A45" s="24">
        <v>45</v>
      </c>
      <c r="B45" s="37" t="s">
        <v>118</v>
      </c>
      <c r="C45" s="36" t="s">
        <v>49</v>
      </c>
      <c r="D45" s="26" t="s">
        <v>7</v>
      </c>
      <c r="E45" s="27"/>
      <c r="F45" s="7">
        <v>16</v>
      </c>
      <c r="G45" s="28">
        <f aca="true" t="shared" si="1" ref="G45:G50">E45*F45</f>
        <v>0</v>
      </c>
      <c r="H45" s="37" t="s">
        <v>117</v>
      </c>
    </row>
    <row r="46" spans="1:8" ht="19.5" customHeight="1">
      <c r="A46" s="16">
        <v>46</v>
      </c>
      <c r="B46" s="37" t="s">
        <v>119</v>
      </c>
      <c r="C46" s="36" t="s">
        <v>50</v>
      </c>
      <c r="D46" s="7" t="s">
        <v>7</v>
      </c>
      <c r="E46" s="11"/>
      <c r="F46" s="7">
        <v>20</v>
      </c>
      <c r="G46" s="10">
        <f t="shared" si="1"/>
        <v>0</v>
      </c>
      <c r="H46" s="37" t="s">
        <v>117</v>
      </c>
    </row>
    <row r="47" spans="1:8" ht="19.5" customHeight="1">
      <c r="A47" s="15">
        <v>47</v>
      </c>
      <c r="B47" s="37" t="s">
        <v>53</v>
      </c>
      <c r="C47" s="36" t="s">
        <v>31</v>
      </c>
      <c r="D47" s="7" t="s">
        <v>7</v>
      </c>
      <c r="E47" s="11"/>
      <c r="F47" s="7">
        <v>6</v>
      </c>
      <c r="G47" s="10">
        <f t="shared" si="1"/>
        <v>0</v>
      </c>
      <c r="H47" s="37" t="s">
        <v>37</v>
      </c>
    </row>
    <row r="48" spans="1:8" ht="19.5" customHeight="1">
      <c r="A48" s="16">
        <v>48</v>
      </c>
      <c r="B48" s="37" t="s">
        <v>120</v>
      </c>
      <c r="C48" s="37" t="s">
        <v>51</v>
      </c>
      <c r="D48" s="7" t="s">
        <v>7</v>
      </c>
      <c r="E48" s="11"/>
      <c r="F48" s="7">
        <v>36</v>
      </c>
      <c r="G48" s="10">
        <f t="shared" si="1"/>
        <v>0</v>
      </c>
      <c r="H48" s="37" t="s">
        <v>81</v>
      </c>
    </row>
    <row r="49" spans="1:8" ht="19.5" customHeight="1">
      <c r="A49" s="15">
        <v>49</v>
      </c>
      <c r="B49" s="37" t="s">
        <v>121</v>
      </c>
      <c r="C49" s="37" t="s">
        <v>68</v>
      </c>
      <c r="D49" s="7" t="s">
        <v>7</v>
      </c>
      <c r="E49" s="11"/>
      <c r="F49" s="7">
        <v>6</v>
      </c>
      <c r="G49" s="10">
        <f t="shared" si="1"/>
        <v>0</v>
      </c>
      <c r="H49" s="37" t="s">
        <v>122</v>
      </c>
    </row>
    <row r="50" spans="1:8" ht="19.5" customHeight="1" thickBot="1">
      <c r="A50" s="16">
        <v>50</v>
      </c>
      <c r="B50" s="37" t="s">
        <v>106</v>
      </c>
      <c r="C50" s="37" t="s">
        <v>52</v>
      </c>
      <c r="D50" s="7" t="s">
        <v>7</v>
      </c>
      <c r="E50" s="11"/>
      <c r="F50" s="7">
        <v>4</v>
      </c>
      <c r="G50" s="10">
        <f t="shared" si="1"/>
        <v>0</v>
      </c>
      <c r="H50" s="37" t="s">
        <v>107</v>
      </c>
    </row>
    <row r="51" spans="1:8" ht="19.5" customHeight="1" thickBot="1">
      <c r="A51" s="19"/>
      <c r="B51" s="48" t="s">
        <v>72</v>
      </c>
      <c r="C51" s="49"/>
      <c r="D51" s="49"/>
      <c r="E51" s="49"/>
      <c r="F51" s="49"/>
      <c r="G51" s="29">
        <f>SUM(G1:G50)</f>
        <v>0</v>
      </c>
      <c r="H51" s="22"/>
    </row>
    <row r="52" spans="1:8" ht="19.5" customHeight="1" thickBot="1">
      <c r="A52" s="19"/>
      <c r="B52" s="44" t="s">
        <v>66</v>
      </c>
      <c r="C52" s="44"/>
      <c r="D52" s="44"/>
      <c r="E52" s="44"/>
      <c r="F52" s="44"/>
      <c r="G52" s="20">
        <v>80000</v>
      </c>
      <c r="H52" s="22"/>
    </row>
    <row r="53" spans="1:8" s="14" customFormat="1" ht="19.5" customHeight="1" thickBot="1">
      <c r="A53" s="17"/>
      <c r="B53" s="43" t="s">
        <v>71</v>
      </c>
      <c r="C53" s="43"/>
      <c r="D53" s="43"/>
      <c r="E53" s="43"/>
      <c r="F53" s="43"/>
      <c r="G53" s="18">
        <f>SUM(G51+G52)</f>
        <v>80000</v>
      </c>
      <c r="H53" s="23"/>
    </row>
    <row r="54" spans="2:7" ht="19.5" customHeight="1">
      <c r="B54"/>
      <c r="C54" s="8"/>
      <c r="D54" s="8"/>
      <c r="E54" s="12"/>
      <c r="F54" s="8"/>
      <c r="G54" s="12"/>
    </row>
    <row r="55" spans="2:7" ht="19.5" customHeight="1">
      <c r="B55"/>
      <c r="C55" s="8"/>
      <c r="D55" s="8"/>
      <c r="E55" s="12"/>
      <c r="F55" s="8"/>
      <c r="G55" s="13"/>
    </row>
    <row r="56" spans="2:7" ht="19.5" customHeight="1">
      <c r="B56"/>
      <c r="C56" s="8"/>
      <c r="D56" s="8"/>
      <c r="E56" s="12"/>
      <c r="F56" s="8"/>
      <c r="G56" s="12"/>
    </row>
    <row r="57" spans="2:7" ht="19.5" customHeight="1">
      <c r="B57"/>
      <c r="C57" s="8"/>
      <c r="D57" s="8"/>
      <c r="E57" s="12"/>
      <c r="F57" s="8"/>
      <c r="G57" s="12"/>
    </row>
  </sheetData>
  <sheetProtection/>
  <mergeCells count="6">
    <mergeCell ref="A1:H1"/>
    <mergeCell ref="B53:F53"/>
    <mergeCell ref="B52:F52"/>
    <mergeCell ref="A3:H3"/>
    <mergeCell ref="A44:H44"/>
    <mergeCell ref="B51:F5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seala</cp:lastModifiedBy>
  <cp:lastPrinted>2013-11-18T11:39:33Z</cp:lastPrinted>
  <dcterms:created xsi:type="dcterms:W3CDTF">1997-02-26T13:46:56Z</dcterms:created>
  <dcterms:modified xsi:type="dcterms:W3CDTF">2016-10-26T08:36:17Z</dcterms:modified>
  <cp:category/>
  <cp:version/>
  <cp:contentType/>
  <cp:contentStatus/>
</cp:coreProperties>
</file>