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'Arkusz1'!$A$1:$G$38</definedName>
  </definedNames>
  <calcPr fullCalcOnLoad="1"/>
</workbook>
</file>

<file path=xl/sharedStrings.xml><?xml version="1.0" encoding="utf-8"?>
<sst xmlns="http://schemas.openxmlformats.org/spreadsheetml/2006/main" count="136" uniqueCount="107">
  <si>
    <t>Nazwa artykułu</t>
  </si>
  <si>
    <t>Nr indeksu zamawiającego</t>
  </si>
  <si>
    <t>J.m.</t>
  </si>
  <si>
    <t>Ilość</t>
  </si>
  <si>
    <t>Lp.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</si>
  <si>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</si>
  <si>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</si>
  <si>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</si>
  <si>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</si>
  <si>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</si>
  <si>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</si>
  <si>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</si>
  <si>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</si>
  <si>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</si>
  <si>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</si>
  <si>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</si>
  <si>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</si>
  <si>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</si>
  <si>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</si>
  <si>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</si>
  <si>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</si>
  <si>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</si>
  <si>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</si>
  <si>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</si>
  <si>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</si>
  <si>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</si>
  <si>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</si>
  <si>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</si>
  <si>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</si>
  <si>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</si>
  <si>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</si>
  <si>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</si>
  <si>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</si>
  <si>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</si>
  <si>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</si>
  <si>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</si>
  <si>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>Wartość netto [w zł]</t>
  </si>
  <si>
    <t>Cena jedn. netto [w zł]</t>
  </si>
  <si>
    <t>RAZEM (CENA OFERTOWA):</t>
  </si>
  <si>
    <t>Płyty chodnikowe 250x500x60</t>
  </si>
  <si>
    <t>szt</t>
  </si>
  <si>
    <t>Płyty chodnikowe 500x500x60/70</t>
  </si>
  <si>
    <t>Płyty chodnikowe 350x350x50</t>
  </si>
  <si>
    <t>Płyty przykrywowe /pokrywy / zbrojone z otworem fi 625 na krąg fi 800 /płyty nadstudzienne/</t>
  </si>
  <si>
    <t>Płyty przykrywowe /pokrywy / zbrojone z otworem fi 625 na krąg fi 1000</t>
  </si>
  <si>
    <t>Kostka brukowa szara wys.8 cm typ Behaton</t>
  </si>
  <si>
    <t>m2</t>
  </si>
  <si>
    <t>Kręgi betonowe 800x250- Zbrojone</t>
  </si>
  <si>
    <t>Kręgi betonowe 1000x250- Zbrojone</t>
  </si>
  <si>
    <t>Ø825/625/50</t>
  </si>
  <si>
    <t>Ø 825/625/70</t>
  </si>
  <si>
    <t>Ø 825/625/100</t>
  </si>
  <si>
    <t>Ø 825/625/150</t>
  </si>
  <si>
    <t>Ø 825/625/200</t>
  </si>
  <si>
    <t>Kostka brukowa gr. 6cm Stare Miasto</t>
  </si>
  <si>
    <t>Obrzeże trawnikowe 60x25x100</t>
  </si>
  <si>
    <t>Obrzeże trawnikowe 60x20x100</t>
  </si>
  <si>
    <t>Kostka brukowa 6cm Behaton szara</t>
  </si>
  <si>
    <t>Kostka brukowa behaton 6cm czerwona</t>
  </si>
  <si>
    <t>Krawężnik drogowy 120x250x1000</t>
  </si>
  <si>
    <t>Krąg betonowy 1200x300 ze stopniem</t>
  </si>
  <si>
    <t>Krąg betonowy 1200mm śred. zew. X1000mm śred. wew. wys. 520mm- Zbrojony</t>
  </si>
  <si>
    <t>Pokrywa betonowa z otworem 960x600x130- Zbrojona</t>
  </si>
  <si>
    <t>Pokrywa betonowa 1200x600x100- Zbrojona</t>
  </si>
  <si>
    <t>146-313-0102</t>
  </si>
  <si>
    <t>146-313-0202</t>
  </si>
  <si>
    <t>146-313-0402</t>
  </si>
  <si>
    <t>146-301-0402</t>
  </si>
  <si>
    <t>145-239-0302</t>
  </si>
  <si>
    <t>146-431-0502</t>
  </si>
  <si>
    <t>146-431-0402</t>
  </si>
  <si>
    <t>146-408-1002</t>
  </si>
  <si>
    <t>146-431-0302</t>
  </si>
  <si>
    <t>146-490-0802</t>
  </si>
  <si>
    <t>146-490-0502</t>
  </si>
  <si>
    <t>140-390-0202</t>
  </si>
  <si>
    <t>144-532-0102</t>
  </si>
  <si>
    <t>146-301-0102</t>
  </si>
  <si>
    <t>146-490-0702</t>
  </si>
  <si>
    <t>146-495-0802</t>
  </si>
  <si>
    <t>146-495-0902</t>
  </si>
  <si>
    <t>146-495-1102</t>
  </si>
  <si>
    <t>146-495-1202</t>
  </si>
  <si>
    <t>146-495-1302</t>
  </si>
  <si>
    <t>144-532-0502</t>
  </si>
  <si>
    <t>140-390-0402</t>
  </si>
  <si>
    <t>140-390-0602</t>
  </si>
  <si>
    <t>144-532-0202</t>
  </si>
  <si>
    <t>144-532-1702</t>
  </si>
  <si>
    <t>146-301-0902</t>
  </si>
  <si>
    <t>146-410-0502</t>
  </si>
  <si>
    <t>146-490-2002</t>
  </si>
  <si>
    <t>146-490-2102</t>
  </si>
  <si>
    <t>146-410-0402</t>
  </si>
  <si>
    <r>
      <t xml:space="preserve">Załącznik nr 1 do oferty w postępowaniu nr 628/PN-69/2016 na zadanie: „Sukcesywny zakup wyrobów betonowych do Magazynu Głównego MPWiK SA Kraków”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</si>
  <si>
    <t>Uzupełnienie wartości umowy (zakupy nieprzewidzane i nie określone wyżej)</t>
  </si>
  <si>
    <t>Łącznie – maksymalna wartość netto umowy</t>
  </si>
  <si>
    <t>Koszt transportu zamawiającego</t>
  </si>
  <si>
    <t xml:space="preserve">Suma </t>
  </si>
  <si>
    <r>
      <t>Krawężniki drogowe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150x300x1000</t>
    </r>
  </si>
  <si>
    <r>
      <t>Płyta parking zielony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400x600x10</t>
    </r>
  </si>
  <si>
    <r>
      <t>Kręgi betonowe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800/500 ze stopniami wewnętrznymi</t>
    </r>
  </si>
  <si>
    <r>
      <t>Kręgi betonowe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1000x500 ze stopniami wewnętrznymi- Zbrojone</t>
    </r>
  </si>
  <si>
    <r>
      <t>Obrzeże trawnikowe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80x250x1000</t>
    </r>
  </si>
  <si>
    <r>
      <t>Krawężniki drogowe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150x250x1000</t>
    </r>
  </si>
  <si>
    <r>
      <t>Przykrywa kanałowa/ dekiel/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Dz 850 Dw 580  - Zbrojona</t>
    </r>
  </si>
  <si>
    <r>
      <t>Pierścienie wyrównawcze do włazów kanałowych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Dz/Dw/H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</si>
</sst>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</numFmts>
  <fonts count="32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11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Wingdings"/>
      <family val="0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right" vertical="center"/>
      <protection locked="0"/>
    </xf>
    <xf numFmtId="1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1" fillId="20" borderId="18" xfId="0" applyFont="1" applyFill="1" applyBorder="1" applyAlignment="1" applyProtection="1">
      <alignment horizontal="center" vertical="center" wrapText="1"/>
      <protection/>
    </xf>
    <xf numFmtId="0" fontId="31" fillId="20" borderId="19" xfId="0" applyFont="1" applyFill="1" applyBorder="1" applyAlignment="1" applyProtection="1">
      <alignment horizontal="center" vertical="center"/>
      <protection/>
    </xf>
    <xf numFmtId="1" fontId="31" fillId="20" borderId="18" xfId="0" applyNumberFormat="1" applyFont="1" applyFill="1" applyBorder="1" applyAlignment="1" applyProtection="1">
      <alignment horizontal="center" vertical="center" wrapText="1"/>
      <protection/>
    </xf>
    <xf numFmtId="4" fontId="31" fillId="20" borderId="18" xfId="0" applyNumberFormat="1" applyFont="1" applyFill="1" applyBorder="1" applyAlignment="1" applyProtection="1">
      <alignment horizontal="center" vertical="center" wrapText="1"/>
      <protection/>
    </xf>
    <xf numFmtId="4" fontId="31" fillId="2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1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1" fontId="1" fillId="0" borderId="24" xfId="0" applyNumberFormat="1" applyFont="1" applyBorder="1" applyAlignment="1" applyProtection="1">
      <alignment horizontal="center" vertical="center" wrapText="1"/>
      <protection locked="0"/>
    </xf>
    <xf numFmtId="1" fontId="1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 applyProtection="1">
      <alignment horizontal="right" vertical="center" wrapText="1"/>
      <protection locked="0"/>
    </xf>
    <xf numFmtId="0" fontId="1" fillId="20" borderId="26" xfId="0" applyFont="1" applyFill="1" applyBorder="1" applyAlignment="1" applyProtection="1">
      <alignment horizontal="right" vertical="center"/>
      <protection locked="0"/>
    </xf>
    <xf numFmtId="4" fontId="2" fillId="20" borderId="27" xfId="0" applyNumberFormat="1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4" fontId="2" fillId="20" borderId="28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4" fontId="1" fillId="0" borderId="30" xfId="0" applyNumberFormat="1" applyFont="1" applyBorder="1" applyAlignment="1" applyProtection="1">
      <alignment horizontal="right" vertical="center" wrapText="1"/>
      <protection locked="0"/>
    </xf>
    <xf numFmtId="4" fontId="1" fillId="0" borderId="30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pane ySplit="1" topLeftCell="BM27" activePane="bottomLeft" state="frozen"/>
      <selection pane="topLeft" activeCell="A1" sqref="A1"/>
      <selection pane="bottomLeft" activeCell="G36" sqref="G36"/>
    </sheetView>
  </sheetViews>
  <sheetFormatPr defaultColWidth="9.00390625" defaultRowHeight="12.75"/>
  <cols>
    <col min="1" max="1" width="5.25390625" style="3" customWidth="1"/>
    <col min="2" max="2" width="49.00390625" style="4" customWidth="1"/>
    <col min="3" max="3" width="14.125" style="2" customWidth="1"/>
    <col min="4" max="4" width="6.875" style="2" customWidth="1"/>
    <col min="5" max="5" width="7.75390625" style="13" customWidth="1"/>
    <col min="6" max="6" width="14.25390625" style="5" customWidth="1"/>
    <col min="7" max="7" width="15.125" style="5" customWidth="1"/>
    <col min="8" max="8" width="29.75390625" style="0" customWidth="1"/>
    <col min="9" max="9" width="44.00390625" style="0" customWidth="1"/>
  </cols>
  <sheetData>
    <row r="1" spans="1:7" ht="30" customHeight="1" thickBot="1">
      <c r="A1" s="22" t="s">
        <v>94</v>
      </c>
      <c r="B1" s="23"/>
      <c r="C1" s="23"/>
      <c r="D1" s="23"/>
      <c r="E1" s="23"/>
      <c r="F1" s="23"/>
      <c r="G1" s="24"/>
    </row>
    <row r="2" spans="1:7" ht="43.5" customHeight="1" thickBot="1">
      <c r="A2" s="28" t="s">
        <v>4</v>
      </c>
      <c r="B2" s="27" t="s">
        <v>0</v>
      </c>
      <c r="C2" s="27" t="s">
        <v>1</v>
      </c>
      <c r="D2" s="27" t="s">
        <v>2</v>
      </c>
      <c r="E2" s="29" t="s">
        <v>3</v>
      </c>
      <c r="F2" s="30" t="s">
        <v>37</v>
      </c>
      <c r="G2" s="31" t="s">
        <v>36</v>
      </c>
    </row>
    <row r="3" spans="1:7" ht="12.75">
      <c r="A3" s="32" t="s">
        <v>5</v>
      </c>
      <c r="B3" s="33" t="s">
        <v>39</v>
      </c>
      <c r="C3" s="34" t="s">
        <v>64</v>
      </c>
      <c r="D3" s="10" t="s">
        <v>40</v>
      </c>
      <c r="E3" s="10">
        <v>1200</v>
      </c>
      <c r="F3" s="6"/>
      <c r="G3" s="7">
        <f>E3*F3</f>
        <v>0</v>
      </c>
    </row>
    <row r="4" spans="1:7" ht="12.75">
      <c r="A4" s="8" t="s">
        <v>6</v>
      </c>
      <c r="B4" s="35" t="s">
        <v>41</v>
      </c>
      <c r="C4" s="25" t="s">
        <v>65</v>
      </c>
      <c r="D4" s="36" t="s">
        <v>40</v>
      </c>
      <c r="E4" s="11">
        <v>4000</v>
      </c>
      <c r="F4" s="9"/>
      <c r="G4" s="37">
        <f aca="true" t="shared" si="0" ref="G4:G33">E4*F4</f>
        <v>0</v>
      </c>
    </row>
    <row r="5" spans="1:7" ht="12.75">
      <c r="A5" s="8" t="s">
        <v>7</v>
      </c>
      <c r="B5" s="35" t="s">
        <v>42</v>
      </c>
      <c r="C5" s="25" t="s">
        <v>66</v>
      </c>
      <c r="D5" s="36" t="s">
        <v>40</v>
      </c>
      <c r="E5" s="11">
        <v>2600</v>
      </c>
      <c r="F5" s="9"/>
      <c r="G5" s="37">
        <f t="shared" si="0"/>
        <v>0</v>
      </c>
    </row>
    <row r="6" spans="1:7" ht="12.75">
      <c r="A6" s="8" t="s">
        <v>8</v>
      </c>
      <c r="B6" s="38" t="s">
        <v>99</v>
      </c>
      <c r="C6" s="25" t="s">
        <v>67</v>
      </c>
      <c r="D6" s="36" t="s">
        <v>40</v>
      </c>
      <c r="E6" s="11">
        <v>100</v>
      </c>
      <c r="F6" s="9"/>
      <c r="G6" s="37">
        <f t="shared" si="0"/>
        <v>0</v>
      </c>
    </row>
    <row r="7" spans="1:7" ht="12.75">
      <c r="A7" s="8" t="s">
        <v>9</v>
      </c>
      <c r="B7" s="35" t="s">
        <v>100</v>
      </c>
      <c r="C7" s="25" t="s">
        <v>68</v>
      </c>
      <c r="D7" s="36" t="s">
        <v>40</v>
      </c>
      <c r="E7" s="11">
        <v>250</v>
      </c>
      <c r="F7" s="9"/>
      <c r="G7" s="37">
        <f t="shared" si="0"/>
        <v>0</v>
      </c>
    </row>
    <row r="8" spans="1:7" ht="25.5" hidden="1">
      <c r="A8" s="8" t="s">
        <v>10</v>
      </c>
      <c r="B8" s="38" t="s">
        <v>101</v>
      </c>
      <c r="C8" s="25" t="s">
        <v>69</v>
      </c>
      <c r="D8" s="36" t="s">
        <v>40</v>
      </c>
      <c r="E8" s="11">
        <v>150</v>
      </c>
      <c r="F8" s="9"/>
      <c r="G8" s="37">
        <f t="shared" si="0"/>
        <v>0</v>
      </c>
    </row>
    <row r="9" spans="1:7" ht="25.5">
      <c r="A9" s="8" t="s">
        <v>11</v>
      </c>
      <c r="B9" s="38" t="s">
        <v>102</v>
      </c>
      <c r="C9" s="25" t="s">
        <v>70</v>
      </c>
      <c r="D9" s="36" t="s">
        <v>40</v>
      </c>
      <c r="E9" s="11">
        <v>120</v>
      </c>
      <c r="F9" s="9"/>
      <c r="G9" s="37">
        <f t="shared" si="0"/>
        <v>0</v>
      </c>
    </row>
    <row r="10" spans="1:7" ht="12.75">
      <c r="A10" s="8" t="s">
        <v>12</v>
      </c>
      <c r="B10" s="38" t="s">
        <v>47</v>
      </c>
      <c r="C10" s="25" t="s">
        <v>71</v>
      </c>
      <c r="D10" s="36" t="s">
        <v>40</v>
      </c>
      <c r="E10" s="11">
        <v>40</v>
      </c>
      <c r="F10" s="9"/>
      <c r="G10" s="37">
        <f t="shared" si="0"/>
        <v>0</v>
      </c>
    </row>
    <row r="11" spans="1:7" ht="12.75">
      <c r="A11" s="8" t="s">
        <v>13</v>
      </c>
      <c r="B11" s="38" t="s">
        <v>48</v>
      </c>
      <c r="C11" s="25" t="s">
        <v>72</v>
      </c>
      <c r="D11" s="36" t="s">
        <v>40</v>
      </c>
      <c r="E11" s="11">
        <v>50</v>
      </c>
      <c r="F11" s="9"/>
      <c r="G11" s="37">
        <f t="shared" si="0"/>
        <v>0</v>
      </c>
    </row>
    <row r="12" spans="1:7" ht="25.5">
      <c r="A12" s="8" t="s">
        <v>14</v>
      </c>
      <c r="B12" s="38" t="s">
        <v>43</v>
      </c>
      <c r="C12" s="25" t="s">
        <v>73</v>
      </c>
      <c r="D12" s="36" t="s">
        <v>40</v>
      </c>
      <c r="E12" s="11">
        <v>50</v>
      </c>
      <c r="F12" s="9"/>
      <c r="G12" s="37">
        <f t="shared" si="0"/>
        <v>0</v>
      </c>
    </row>
    <row r="13" spans="1:7" ht="25.5">
      <c r="A13" s="8" t="s">
        <v>15</v>
      </c>
      <c r="B13" s="38" t="s">
        <v>44</v>
      </c>
      <c r="C13" s="25" t="s">
        <v>74</v>
      </c>
      <c r="D13" s="36" t="s">
        <v>40</v>
      </c>
      <c r="E13" s="11">
        <v>50</v>
      </c>
      <c r="F13" s="9"/>
      <c r="G13" s="37">
        <f t="shared" si="0"/>
        <v>0</v>
      </c>
    </row>
    <row r="14" spans="1:7" ht="12.75">
      <c r="A14" s="8" t="s">
        <v>16</v>
      </c>
      <c r="B14" s="38" t="s">
        <v>103</v>
      </c>
      <c r="C14" s="25" t="s">
        <v>75</v>
      </c>
      <c r="D14" s="36" t="s">
        <v>40</v>
      </c>
      <c r="E14" s="11">
        <v>600</v>
      </c>
      <c r="F14" s="9"/>
      <c r="G14" s="37">
        <f t="shared" si="0"/>
        <v>0</v>
      </c>
    </row>
    <row r="15" spans="1:7" ht="12.75">
      <c r="A15" s="8" t="s">
        <v>17</v>
      </c>
      <c r="B15" s="38" t="s">
        <v>45</v>
      </c>
      <c r="C15" s="25" t="s">
        <v>76</v>
      </c>
      <c r="D15" s="36" t="s">
        <v>46</v>
      </c>
      <c r="E15" s="11">
        <v>100</v>
      </c>
      <c r="F15" s="9"/>
      <c r="G15" s="37">
        <f t="shared" si="0"/>
        <v>0</v>
      </c>
    </row>
    <row r="16" spans="1:7" ht="12.75">
      <c r="A16" s="8" t="s">
        <v>18</v>
      </c>
      <c r="B16" s="38" t="s">
        <v>104</v>
      </c>
      <c r="C16" s="25" t="s">
        <v>77</v>
      </c>
      <c r="D16" s="36" t="s">
        <v>40</v>
      </c>
      <c r="E16" s="11">
        <v>200</v>
      </c>
      <c r="F16" s="9"/>
      <c r="G16" s="37">
        <f t="shared" si="0"/>
        <v>0</v>
      </c>
    </row>
    <row r="17" spans="1:9" ht="25.5">
      <c r="A17" s="8" t="s">
        <v>19</v>
      </c>
      <c r="B17" s="38" t="s">
        <v>105</v>
      </c>
      <c r="C17" s="25" t="s">
        <v>78</v>
      </c>
      <c r="D17" s="36" t="s">
        <v>40</v>
      </c>
      <c r="E17" s="11">
        <v>1000</v>
      </c>
      <c r="F17" s="9"/>
      <c r="G17" s="37">
        <f t="shared" si="0"/>
        <v>0</v>
      </c>
      <c r="H17" s="1"/>
      <c r="I17" s="1"/>
    </row>
    <row r="18" spans="1:7" ht="25.5">
      <c r="A18" s="8" t="s">
        <v>20</v>
      </c>
      <c r="B18" s="39" t="s">
        <v>106</v>
      </c>
      <c r="C18" s="20"/>
      <c r="D18" s="36" t="s">
        <v>40</v>
      </c>
      <c r="E18" s="11"/>
      <c r="F18" s="9"/>
      <c r="G18" s="37">
        <f t="shared" si="0"/>
        <v>0</v>
      </c>
    </row>
    <row r="19" spans="1:7" ht="12.75">
      <c r="A19" s="8" t="s">
        <v>21</v>
      </c>
      <c r="B19" s="38" t="s">
        <v>49</v>
      </c>
      <c r="C19" s="26" t="s">
        <v>79</v>
      </c>
      <c r="D19" s="36" t="s">
        <v>40</v>
      </c>
      <c r="E19" s="11">
        <v>300</v>
      </c>
      <c r="F19" s="9"/>
      <c r="G19" s="37">
        <f t="shared" si="0"/>
        <v>0</v>
      </c>
    </row>
    <row r="20" spans="1:7" ht="12.75">
      <c r="A20" s="8" t="s">
        <v>22</v>
      </c>
      <c r="B20" s="35" t="s">
        <v>50</v>
      </c>
      <c r="C20" s="26" t="s">
        <v>80</v>
      </c>
      <c r="D20" s="36" t="s">
        <v>40</v>
      </c>
      <c r="E20" s="11">
        <v>200</v>
      </c>
      <c r="F20" s="9"/>
      <c r="G20" s="37">
        <f t="shared" si="0"/>
        <v>0</v>
      </c>
    </row>
    <row r="21" spans="1:7" ht="12.75">
      <c r="A21" s="8" t="s">
        <v>23</v>
      </c>
      <c r="B21" s="38" t="s">
        <v>51</v>
      </c>
      <c r="C21" s="26" t="s">
        <v>81</v>
      </c>
      <c r="D21" s="36" t="s">
        <v>40</v>
      </c>
      <c r="E21" s="11">
        <v>600</v>
      </c>
      <c r="F21" s="9"/>
      <c r="G21" s="37">
        <f t="shared" si="0"/>
        <v>0</v>
      </c>
    </row>
    <row r="22" spans="1:7" ht="15" customHeight="1">
      <c r="A22" s="8" t="s">
        <v>24</v>
      </c>
      <c r="B22" s="35" t="s">
        <v>52</v>
      </c>
      <c r="C22" s="26" t="s">
        <v>82</v>
      </c>
      <c r="D22" s="36" t="s">
        <v>40</v>
      </c>
      <c r="E22" s="11">
        <v>250</v>
      </c>
      <c r="F22" s="9"/>
      <c r="G22" s="37">
        <f t="shared" si="0"/>
        <v>0</v>
      </c>
    </row>
    <row r="23" spans="1:7" ht="12.75">
      <c r="A23" s="8" t="s">
        <v>25</v>
      </c>
      <c r="B23" s="35" t="s">
        <v>53</v>
      </c>
      <c r="C23" s="26" t="s">
        <v>83</v>
      </c>
      <c r="D23" s="36" t="s">
        <v>40</v>
      </c>
      <c r="E23" s="11">
        <v>200</v>
      </c>
      <c r="F23" s="9"/>
      <c r="G23" s="37">
        <f t="shared" si="0"/>
        <v>0</v>
      </c>
    </row>
    <row r="24" spans="1:7" ht="12.75">
      <c r="A24" s="8" t="s">
        <v>26</v>
      </c>
      <c r="B24" s="38" t="s">
        <v>54</v>
      </c>
      <c r="C24" s="26" t="s">
        <v>84</v>
      </c>
      <c r="D24" s="36" t="s">
        <v>40</v>
      </c>
      <c r="E24" s="11">
        <v>100</v>
      </c>
      <c r="F24" s="9"/>
      <c r="G24" s="37">
        <f t="shared" si="0"/>
        <v>0</v>
      </c>
    </row>
    <row r="25" spans="1:7" ht="12.75">
      <c r="A25" s="8" t="s">
        <v>27</v>
      </c>
      <c r="B25" s="38" t="s">
        <v>55</v>
      </c>
      <c r="C25" s="26" t="s">
        <v>85</v>
      </c>
      <c r="D25" s="36" t="s">
        <v>40</v>
      </c>
      <c r="E25" s="11">
        <v>200</v>
      </c>
      <c r="F25" s="9"/>
      <c r="G25" s="37">
        <f t="shared" si="0"/>
        <v>0</v>
      </c>
    </row>
    <row r="26" spans="1:7" ht="12.75">
      <c r="A26" s="8" t="s">
        <v>28</v>
      </c>
      <c r="B26" s="38" t="s">
        <v>56</v>
      </c>
      <c r="C26" s="26" t="s">
        <v>86</v>
      </c>
      <c r="D26" s="36" t="s">
        <v>40</v>
      </c>
      <c r="E26" s="11">
        <v>1000</v>
      </c>
      <c r="F26" s="9"/>
      <c r="G26" s="37">
        <f t="shared" si="0"/>
        <v>0</v>
      </c>
    </row>
    <row r="27" spans="1:7" ht="12.75">
      <c r="A27" s="8" t="s">
        <v>29</v>
      </c>
      <c r="B27" s="38" t="s">
        <v>57</v>
      </c>
      <c r="C27" s="26" t="s">
        <v>87</v>
      </c>
      <c r="D27" s="36" t="s">
        <v>40</v>
      </c>
      <c r="E27" s="11">
        <v>600</v>
      </c>
      <c r="F27" s="9"/>
      <c r="G27" s="37">
        <f t="shared" si="0"/>
        <v>0</v>
      </c>
    </row>
    <row r="28" spans="1:7" ht="12.75">
      <c r="A28" s="8" t="s">
        <v>30</v>
      </c>
      <c r="B28" s="38" t="s">
        <v>58</v>
      </c>
      <c r="C28" s="26" t="s">
        <v>88</v>
      </c>
      <c r="D28" s="36" t="s">
        <v>40</v>
      </c>
      <c r="E28" s="11">
        <v>100</v>
      </c>
      <c r="F28" s="9"/>
      <c r="G28" s="37">
        <f t="shared" si="0"/>
        <v>0</v>
      </c>
    </row>
    <row r="29" spans="1:7" ht="12.75">
      <c r="A29" s="8" t="s">
        <v>31</v>
      </c>
      <c r="B29" s="38" t="s">
        <v>59</v>
      </c>
      <c r="C29" s="26" t="s">
        <v>89</v>
      </c>
      <c r="D29" s="36" t="s">
        <v>40</v>
      </c>
      <c r="E29" s="11">
        <v>50</v>
      </c>
      <c r="F29" s="9"/>
      <c r="G29" s="37">
        <f t="shared" si="0"/>
        <v>0</v>
      </c>
    </row>
    <row r="30" spans="1:7" ht="12.75">
      <c r="A30" s="8" t="s">
        <v>32</v>
      </c>
      <c r="B30" s="38" t="s">
        <v>60</v>
      </c>
      <c r="C30" s="26" t="s">
        <v>90</v>
      </c>
      <c r="D30" s="36" t="s">
        <v>46</v>
      </c>
      <c r="E30" s="11">
        <v>10</v>
      </c>
      <c r="F30" s="9"/>
      <c r="G30" s="37">
        <f t="shared" si="0"/>
        <v>0</v>
      </c>
    </row>
    <row r="31" spans="1:7" ht="12.75">
      <c r="A31" s="8" t="s">
        <v>33</v>
      </c>
      <c r="B31" s="38" t="s">
        <v>63</v>
      </c>
      <c r="C31" s="26" t="s">
        <v>91</v>
      </c>
      <c r="D31" s="36" t="s">
        <v>40</v>
      </c>
      <c r="E31" s="11">
        <v>100</v>
      </c>
      <c r="F31" s="9"/>
      <c r="G31" s="37">
        <f t="shared" si="0"/>
        <v>0</v>
      </c>
    </row>
    <row r="32" spans="1:7" ht="25.5">
      <c r="A32" s="8" t="s">
        <v>34</v>
      </c>
      <c r="B32" s="38" t="s">
        <v>62</v>
      </c>
      <c r="C32" s="26" t="s">
        <v>92</v>
      </c>
      <c r="D32" s="36" t="s">
        <v>40</v>
      </c>
      <c r="E32" s="11">
        <v>150</v>
      </c>
      <c r="F32" s="9"/>
      <c r="G32" s="37">
        <f t="shared" si="0"/>
        <v>0</v>
      </c>
    </row>
    <row r="33" spans="1:7" ht="26.25" thickBot="1">
      <c r="A33" s="40" t="s">
        <v>35</v>
      </c>
      <c r="B33" s="41" t="s">
        <v>61</v>
      </c>
      <c r="C33" s="42" t="s">
        <v>93</v>
      </c>
      <c r="D33" s="43" t="s">
        <v>40</v>
      </c>
      <c r="E33" s="44">
        <v>10</v>
      </c>
      <c r="F33" s="45"/>
      <c r="G33" s="46">
        <f t="shared" si="0"/>
        <v>0</v>
      </c>
    </row>
    <row r="34" spans="1:7" ht="16.5" thickBot="1">
      <c r="A34" s="51" t="s">
        <v>98</v>
      </c>
      <c r="B34" s="52"/>
      <c r="C34" s="52"/>
      <c r="D34" s="52"/>
      <c r="E34" s="52"/>
      <c r="F34" s="52"/>
      <c r="G34" s="53">
        <f>SUM(G3:G33)</f>
        <v>0</v>
      </c>
    </row>
    <row r="35" spans="1:7" ht="26.25" customHeight="1" thickBot="1">
      <c r="A35" s="12"/>
      <c r="B35" s="56" t="s">
        <v>95</v>
      </c>
      <c r="C35" s="57"/>
      <c r="D35" s="57"/>
      <c r="E35" s="57"/>
      <c r="F35" s="58"/>
      <c r="G35" s="54">
        <v>50000</v>
      </c>
    </row>
    <row r="36" spans="1:7" ht="30" customHeight="1" thickBot="1">
      <c r="A36" s="12"/>
      <c r="B36" s="55" t="s">
        <v>96</v>
      </c>
      <c r="C36" s="55"/>
      <c r="D36" s="55"/>
      <c r="E36" s="55"/>
      <c r="F36" s="55"/>
      <c r="G36" s="54">
        <f>G34+G35</f>
        <v>50000</v>
      </c>
    </row>
    <row r="37" spans="1:7" ht="30" customHeight="1" thickBot="1">
      <c r="A37" s="12"/>
      <c r="B37" s="55" t="s">
        <v>97</v>
      </c>
      <c r="C37" s="55"/>
      <c r="D37" s="55"/>
      <c r="E37" s="55"/>
      <c r="F37" s="55"/>
      <c r="G37" s="54">
        <v>0</v>
      </c>
    </row>
    <row r="38" spans="1:7" ht="19.5" customHeight="1" thickBot="1">
      <c r="A38" s="47"/>
      <c r="B38" s="48" t="s">
        <v>38</v>
      </c>
      <c r="C38" s="49"/>
      <c r="D38" s="49"/>
      <c r="E38" s="49"/>
      <c r="F38" s="49"/>
      <c r="G38" s="50">
        <f>G36+G37</f>
        <v>50000</v>
      </c>
    </row>
    <row r="39" spans="1:7" ht="15">
      <c r="A39" s="21"/>
      <c r="G39" s="18"/>
    </row>
    <row r="40" ht="12.75">
      <c r="G40" s="18"/>
    </row>
    <row r="41" ht="12.75">
      <c r="G41" s="18"/>
    </row>
    <row r="42" ht="12.75">
      <c r="G42" s="18"/>
    </row>
    <row r="43" ht="12.75">
      <c r="G43" s="18"/>
    </row>
    <row r="44" ht="12.75">
      <c r="G44" s="18"/>
    </row>
    <row r="45" ht="12.75">
      <c r="G45" s="18"/>
    </row>
    <row r="46" ht="12.75">
      <c r="G46" s="18"/>
    </row>
    <row r="47" ht="12.75">
      <c r="G47" s="18"/>
    </row>
    <row r="48" ht="12.75">
      <c r="G48" s="18"/>
    </row>
    <row r="49" ht="12.75">
      <c r="G49" s="18"/>
    </row>
    <row r="50" ht="12.75">
      <c r="G50" s="18"/>
    </row>
    <row r="51" ht="12.75">
      <c r="G51" s="18"/>
    </row>
    <row r="52" ht="12.75">
      <c r="G52" s="19"/>
    </row>
    <row r="54" ht="15">
      <c r="B54" s="14"/>
    </row>
    <row r="55" ht="14.25">
      <c r="B55" s="15"/>
    </row>
    <row r="56" ht="12.75">
      <c r="B56" s="16"/>
    </row>
    <row r="57" ht="12.75">
      <c r="B57" s="17"/>
    </row>
    <row r="58" ht="12.75">
      <c r="B58" s="17"/>
    </row>
    <row r="59" ht="12.75">
      <c r="B59" s="17"/>
    </row>
    <row r="60" ht="12.75">
      <c r="B60" s="16"/>
    </row>
    <row r="61" ht="12.75">
      <c r="B61" s="17"/>
    </row>
    <row r="62" ht="12.75">
      <c r="B62" s="17"/>
    </row>
    <row r="63" ht="12.75">
      <c r="B63" s="16"/>
    </row>
    <row r="64" ht="12.75">
      <c r="B64" s="17"/>
    </row>
    <row r="65" ht="12.75">
      <c r="B65" s="17"/>
    </row>
  </sheetData>
  <sheetProtection/>
  <mergeCells count="6">
    <mergeCell ref="A1:G1"/>
    <mergeCell ref="B38:F38"/>
    <mergeCell ref="B37:F37"/>
    <mergeCell ref="B36:F36"/>
    <mergeCell ref="A34:F34"/>
    <mergeCell ref="B35:F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seala</cp:lastModifiedBy>
  <cp:lastPrinted>2014-08-19T06:34:06Z</cp:lastPrinted>
  <dcterms:created xsi:type="dcterms:W3CDTF">1997-02-26T13:46:56Z</dcterms:created>
  <dcterms:modified xsi:type="dcterms:W3CDTF">2016-09-29T12:09:07Z</dcterms:modified>
  <cp:category/>
  <cp:version/>
  <cp:contentType/>
  <cp:contentStatus/>
</cp:coreProperties>
</file>